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Лист1" sheetId="1" r:id="rId1"/>
  </sheets>
  <definedNames>
    <definedName name="_xlnm.Print_Titles" localSheetId="0">'Лист1'!$8:$8</definedName>
    <definedName name="Excel_BuiltIn_Print_Titles_1_1">'Лист1'!$A$8:$IU$8</definedName>
  </definedNames>
  <calcPr fullCalcOnLoad="1"/>
</workbook>
</file>

<file path=xl/sharedStrings.xml><?xml version="1.0" encoding="utf-8"?>
<sst xmlns="http://schemas.openxmlformats.org/spreadsheetml/2006/main" count="565" uniqueCount="375">
  <si>
    <t>Украина, г.Харьков, ул.Шота Руставели, 2</t>
  </si>
  <si>
    <t>тел/факс: (057) 732-94-38, 732-37-71</t>
  </si>
  <si>
    <t>28 февраля 2013г</t>
  </si>
  <si>
    <t>Промышленные иглы "GROZ-BECKERT"</t>
  </si>
  <si>
    <t xml:space="preserve">Модель иглы по каталогу        </t>
  </si>
  <si>
    <r>
      <t xml:space="preserve">Кол-во игл в </t>
    </r>
    <r>
      <rPr>
        <sz val="8"/>
        <rFont val="Arial Cyr"/>
        <family val="2"/>
      </rPr>
      <t>упаковке</t>
    </r>
  </si>
  <si>
    <t>Quantity shippingcarton</t>
  </si>
  <si>
    <r>
      <t xml:space="preserve">Цена за упаковку </t>
    </r>
    <r>
      <rPr>
        <b/>
        <sz val="11"/>
        <rFont val="Arial Cyr"/>
        <family val="2"/>
      </rPr>
      <t>оптовая</t>
    </r>
    <r>
      <rPr>
        <sz val="10"/>
        <rFont val="Arial Cyr"/>
        <family val="2"/>
      </rPr>
      <t>, EURO</t>
    </r>
    <r>
      <rPr>
        <b/>
        <sz val="10"/>
        <rFont val="Arial Cyr"/>
        <family val="2"/>
      </rPr>
      <t xml:space="preserve"> ^</t>
    </r>
  </si>
  <si>
    <t>Цена за упаковку      EURO /10 шт. (до 100 шт.)</t>
  </si>
  <si>
    <r>
      <t xml:space="preserve">Цена за упаковку </t>
    </r>
    <r>
      <rPr>
        <b/>
        <sz val="11"/>
        <rFont val="Arial Cyr"/>
        <family val="2"/>
      </rPr>
      <t>оптовая</t>
    </r>
    <r>
      <rPr>
        <sz val="10"/>
        <rFont val="Arial Cyr"/>
        <family val="2"/>
      </rPr>
      <t>, грн.</t>
    </r>
    <r>
      <rPr>
        <b/>
        <sz val="10"/>
        <rFont val="Arial Cyr"/>
        <family val="2"/>
      </rPr>
      <t xml:space="preserve">  ^ </t>
    </r>
  </si>
  <si>
    <r>
      <t xml:space="preserve">Цена за упаковку    </t>
    </r>
    <r>
      <rPr>
        <b/>
        <sz val="11"/>
        <rFont val="Arial Cyr"/>
        <family val="2"/>
      </rPr>
      <t xml:space="preserve"> </t>
    </r>
    <r>
      <rPr>
        <sz val="10"/>
        <rFont val="Arial Cyr"/>
        <family val="2"/>
      </rPr>
      <t>грн./10 шт. (до 100 шт.)</t>
    </r>
  </si>
  <si>
    <t xml:space="preserve">Номер по каталогу SNF,           № иглы         </t>
  </si>
  <si>
    <t>176x1, 292 A, 292 SP</t>
  </si>
  <si>
    <t>100 шт.</t>
  </si>
  <si>
    <r>
      <t xml:space="preserve">1001-02 </t>
    </r>
    <r>
      <rPr>
        <b/>
        <sz val="10"/>
        <rFont val="Arial Cyr"/>
        <family val="2"/>
      </rPr>
      <t>№45-55</t>
    </r>
  </si>
  <si>
    <t>151X7,151X5,60 M,60 MSD</t>
  </si>
  <si>
    <r>
      <t xml:space="preserve">1265-05 </t>
    </r>
    <r>
      <rPr>
        <b/>
        <sz val="10"/>
        <rFont val="Arial Cyr"/>
        <family val="2"/>
      </rPr>
      <t>№70-100</t>
    </r>
  </si>
  <si>
    <t>1128,88X1,88X9,44X3</t>
  </si>
  <si>
    <r>
      <t xml:space="preserve">1315-01 </t>
    </r>
    <r>
      <rPr>
        <b/>
        <sz val="10"/>
        <rFont val="Arial Cyr"/>
        <family val="2"/>
      </rPr>
      <t>№70-120</t>
    </r>
  </si>
  <si>
    <t>142X5/1778/DOX5</t>
  </si>
  <si>
    <r>
      <t xml:space="preserve">1413-01 </t>
    </r>
    <r>
      <rPr>
        <b/>
        <sz val="10"/>
        <rFont val="Arial Cyr"/>
        <family val="2"/>
      </rPr>
      <t>№90-100</t>
    </r>
  </si>
  <si>
    <t>UY 154 GAS/151X21</t>
  </si>
  <si>
    <r>
      <t xml:space="preserve">1431-05 </t>
    </r>
    <r>
      <rPr>
        <b/>
        <sz val="10"/>
        <rFont val="Arial Cyr"/>
        <family val="2"/>
      </rPr>
      <t>№70</t>
    </r>
  </si>
  <si>
    <t>135X1,354,1673,DPX1</t>
  </si>
  <si>
    <r>
      <t xml:space="preserve">1451-01 </t>
    </r>
    <r>
      <rPr>
        <b/>
        <sz val="10"/>
        <rFont val="Arial Cyr"/>
        <family val="2"/>
      </rPr>
      <t>№70-110</t>
    </r>
  </si>
  <si>
    <t>DBx1,1738,16x257,71x1</t>
  </si>
  <si>
    <r>
      <t xml:space="preserve">1515-01 </t>
    </r>
    <r>
      <rPr>
        <b/>
        <sz val="10"/>
        <rFont val="Arial Cyr"/>
        <family val="2"/>
      </rPr>
      <t>№55</t>
    </r>
  </si>
  <si>
    <r>
      <t xml:space="preserve">1515-01 </t>
    </r>
    <r>
      <rPr>
        <b/>
        <sz val="10"/>
        <rFont val="Arial Cyr"/>
        <family val="2"/>
      </rPr>
      <t>№60-140</t>
    </r>
  </si>
  <si>
    <t>1738A,71X1,287WH,16X95</t>
  </si>
  <si>
    <r>
      <t xml:space="preserve">1738А </t>
    </r>
    <r>
      <rPr>
        <b/>
        <sz val="10"/>
        <rFont val="Arial Cyr"/>
        <family val="2"/>
      </rPr>
      <t>№120-140</t>
    </r>
  </si>
  <si>
    <t>DBx1,1738,16x257 GEBEDUR</t>
  </si>
  <si>
    <r>
      <t xml:space="preserve">1515-01 GEB </t>
    </r>
    <r>
      <rPr>
        <b/>
        <sz val="10"/>
        <rFont val="Arial Cyr"/>
        <family val="2"/>
      </rPr>
      <t>№90-110</t>
    </r>
  </si>
  <si>
    <t>DBx1,1738,16x257 FFG</t>
  </si>
  <si>
    <r>
      <t xml:space="preserve">1515-06 </t>
    </r>
    <r>
      <rPr>
        <b/>
        <sz val="10"/>
        <rFont val="Arial Cyr"/>
        <family val="2"/>
      </rPr>
      <t>№60-110</t>
    </r>
  </si>
  <si>
    <t>DBx1,1738,16x257 FG</t>
  </si>
  <si>
    <r>
      <t xml:space="preserve">1515-07 </t>
    </r>
    <r>
      <rPr>
        <b/>
        <sz val="10"/>
        <rFont val="Arial Cyr"/>
        <family val="2"/>
      </rPr>
      <t>№80</t>
    </r>
  </si>
  <si>
    <t>DBXK5</t>
  </si>
  <si>
    <r>
      <t>DBXK5</t>
    </r>
    <r>
      <rPr>
        <b/>
        <sz val="10"/>
        <rFont val="Arial Cyr"/>
        <family val="2"/>
      </rPr>
      <t xml:space="preserve"> №60-90</t>
    </r>
  </si>
  <si>
    <t>DBXK5 KK/1738KK/DB-N20</t>
  </si>
  <si>
    <r>
      <t>DBXK5 KK</t>
    </r>
    <r>
      <rPr>
        <b/>
        <sz val="10"/>
        <rFont val="Arial Cyr"/>
        <family val="2"/>
      </rPr>
      <t xml:space="preserve"> №65-90</t>
    </r>
  </si>
  <si>
    <t>DBXK5 FFG</t>
  </si>
  <si>
    <r>
      <t>DBXK5 SES</t>
    </r>
    <r>
      <rPr>
        <b/>
        <sz val="10"/>
        <rFont val="Arial Cyr"/>
        <family val="2"/>
      </rPr>
      <t xml:space="preserve"> №60-90</t>
    </r>
  </si>
  <si>
    <t>DBXK5 FG</t>
  </si>
  <si>
    <r>
      <t>DBXK5 SUK</t>
    </r>
    <r>
      <rPr>
        <b/>
        <sz val="10"/>
        <rFont val="Arial Cyr"/>
        <family val="2"/>
      </rPr>
      <t xml:space="preserve"> №75-80</t>
    </r>
  </si>
  <si>
    <t>DBXK5 GEBEDUR</t>
  </si>
  <si>
    <r>
      <t>DBXK5 GEB</t>
    </r>
    <r>
      <rPr>
        <b/>
        <sz val="10"/>
        <rFont val="Arial Cyr"/>
        <family val="2"/>
      </rPr>
      <t xml:space="preserve"> №75</t>
    </r>
  </si>
  <si>
    <t>DBXK5 SAN1 GEBEDUR</t>
  </si>
  <si>
    <r>
      <t>DBXK5 SAN1</t>
    </r>
    <r>
      <rPr>
        <b/>
        <sz val="10"/>
        <rFont val="Arial Cyr"/>
        <family val="2"/>
      </rPr>
      <t xml:space="preserve"> №60-80</t>
    </r>
  </si>
  <si>
    <t>1906,135X53,SGX1906</t>
  </si>
  <si>
    <r>
      <t xml:space="preserve">1906-01 </t>
    </r>
    <r>
      <rPr>
        <b/>
        <sz val="10"/>
        <rFont val="Arial Cyr"/>
        <family val="2"/>
      </rPr>
      <t>№80</t>
    </r>
  </si>
  <si>
    <t>1906,135X53,1963 FFG</t>
  </si>
  <si>
    <r>
      <t>1906-06</t>
    </r>
    <r>
      <rPr>
        <b/>
        <sz val="10"/>
        <rFont val="Arial Cyr"/>
        <family val="2"/>
      </rPr>
      <t xml:space="preserve"> №110</t>
    </r>
  </si>
  <si>
    <t>134/DPX5/135X5/135X7</t>
  </si>
  <si>
    <r>
      <t xml:space="preserve">1955-01 </t>
    </r>
    <r>
      <rPr>
        <b/>
        <sz val="10"/>
        <rFont val="Arial Cyr"/>
        <family val="2"/>
      </rPr>
      <t>№60-200</t>
    </r>
  </si>
  <si>
    <t>134/DPX5/135X5 GEBEDUR</t>
  </si>
  <si>
    <r>
      <t xml:space="preserve">1955-01 GEB </t>
    </r>
    <r>
      <rPr>
        <b/>
        <sz val="10"/>
        <rFont val="Arial Cyr"/>
        <family val="2"/>
      </rPr>
      <t>№80-160</t>
    </r>
  </si>
  <si>
    <t>134 MR</t>
  </si>
  <si>
    <r>
      <t xml:space="preserve">1955-01 </t>
    </r>
    <r>
      <rPr>
        <b/>
        <sz val="10"/>
        <rFont val="Arial Cyr"/>
        <family val="2"/>
      </rPr>
      <t>MR 2,0-6,0</t>
    </r>
  </si>
  <si>
    <t>134/DPX5/135X5 RS (SPI)</t>
  </si>
  <si>
    <r>
      <t xml:space="preserve">1955-02 </t>
    </r>
    <r>
      <rPr>
        <b/>
        <sz val="10"/>
        <rFont val="Arial Cyr"/>
        <family val="2"/>
      </rPr>
      <t>№65-120</t>
    </r>
  </si>
  <si>
    <t>134/DPX5/135X5 FFG</t>
  </si>
  <si>
    <r>
      <t xml:space="preserve">1955-06 </t>
    </r>
    <r>
      <rPr>
        <b/>
        <sz val="10"/>
        <rFont val="Arial Cyr"/>
        <family val="2"/>
      </rPr>
      <t>№60-140</t>
    </r>
  </si>
  <si>
    <t>134/DPX5/135X5 FFG GEB</t>
  </si>
  <si>
    <r>
      <t xml:space="preserve">1955-06 GEB </t>
    </r>
    <r>
      <rPr>
        <b/>
        <sz val="10"/>
        <rFont val="Arial Cyr"/>
        <family val="2"/>
      </rPr>
      <t>№100-110</t>
    </r>
  </si>
  <si>
    <t>134/DPX5/135X5 FG</t>
  </si>
  <si>
    <r>
      <t xml:space="preserve">1955-07 </t>
    </r>
    <r>
      <rPr>
        <b/>
        <sz val="10"/>
        <rFont val="Arial Cyr"/>
        <family val="2"/>
      </rPr>
      <t>№70-130</t>
    </r>
  </si>
  <si>
    <t>134 SAN 6 GEBEDUR</t>
  </si>
  <si>
    <r>
      <t xml:space="preserve">134 SAN6 </t>
    </r>
    <r>
      <rPr>
        <b/>
        <sz val="10"/>
        <rFont val="Arial Cyr"/>
        <family val="2"/>
      </rPr>
      <t>№90-140</t>
    </r>
  </si>
  <si>
    <t>134 SKL</t>
  </si>
  <si>
    <r>
      <t xml:space="preserve">134 SKL </t>
    </r>
    <r>
      <rPr>
        <b/>
        <sz val="10"/>
        <color indexed="8"/>
        <rFont val="Arial Cyr"/>
        <family val="2"/>
      </rPr>
      <t>№80</t>
    </r>
  </si>
  <si>
    <t>134 SAN 10</t>
  </si>
  <si>
    <r>
      <t xml:space="preserve">134 SAN10 </t>
    </r>
    <r>
      <rPr>
        <b/>
        <sz val="10"/>
        <rFont val="Arial Cyr"/>
        <family val="2"/>
      </rPr>
      <t>№75</t>
    </r>
  </si>
  <si>
    <t>134 SAN 11 FFG GEBEDUR</t>
  </si>
  <si>
    <r>
      <t>134 SAN 11</t>
    </r>
    <r>
      <rPr>
        <b/>
        <sz val="10"/>
        <rFont val="Arial Cyr"/>
        <family val="2"/>
      </rPr>
      <t xml:space="preserve"> №80-130</t>
    </r>
  </si>
  <si>
    <t>134/DPX5/135X5/135X7 SD</t>
  </si>
  <si>
    <r>
      <t xml:space="preserve">1955-43 </t>
    </r>
    <r>
      <rPr>
        <b/>
        <sz val="10"/>
        <rFont val="Arial Cyr"/>
        <family val="2"/>
      </rPr>
      <t>№80-140</t>
    </r>
  </si>
  <si>
    <t>134 S/135X8NCR/PFX134KS</t>
  </si>
  <si>
    <r>
      <t xml:space="preserve">1955-75 </t>
    </r>
    <r>
      <rPr>
        <b/>
        <sz val="10"/>
        <rFont val="Arial Cyr"/>
        <family val="2"/>
      </rPr>
      <t>№80-140</t>
    </r>
  </si>
  <si>
    <t>134 LL/135X8TW/PFX134LL</t>
  </si>
  <si>
    <r>
      <t xml:space="preserve">1955-82 </t>
    </r>
    <r>
      <rPr>
        <b/>
        <sz val="10"/>
        <rFont val="Arial Cyr"/>
        <family val="2"/>
      </rPr>
      <t>№70-140</t>
    </r>
  </si>
  <si>
    <t>134 LR/135X8RTW/PFX134LR</t>
  </si>
  <si>
    <r>
      <t xml:space="preserve">1955-86 </t>
    </r>
    <r>
      <rPr>
        <b/>
        <sz val="10"/>
        <rFont val="Arial Cyr"/>
        <family val="2"/>
      </rPr>
      <t>№70-150</t>
    </r>
  </si>
  <si>
    <t>134 LR GEBEDUR</t>
  </si>
  <si>
    <r>
      <t xml:space="preserve">1955-86 GEB </t>
    </r>
    <r>
      <rPr>
        <b/>
        <sz val="10"/>
        <rFont val="Arial Cyr"/>
        <family val="2"/>
      </rPr>
      <t>№90-140</t>
    </r>
  </si>
  <si>
    <t>134 D/134 KKD/135X8 TRI</t>
  </si>
  <si>
    <r>
      <t xml:space="preserve">1955-95 </t>
    </r>
    <r>
      <rPr>
        <b/>
        <sz val="10"/>
        <rFont val="Arial Cyr"/>
        <family val="2"/>
      </rPr>
      <t>№90-130</t>
    </r>
  </si>
  <si>
    <t>34/16X1/287/16X73/690</t>
  </si>
  <si>
    <r>
      <t xml:space="preserve">2047-01 </t>
    </r>
    <r>
      <rPr>
        <b/>
        <sz val="10"/>
        <rFont val="Arial Cyr"/>
        <family val="2"/>
      </rPr>
      <t>№100</t>
    </r>
  </si>
  <si>
    <t>34/16X1/287/16X73 FFG</t>
  </si>
  <si>
    <r>
      <t xml:space="preserve">2047-06 </t>
    </r>
    <r>
      <rPr>
        <b/>
        <sz val="10"/>
        <rFont val="Arial Cyr"/>
        <family val="2"/>
      </rPr>
      <t>№70</t>
    </r>
  </si>
  <si>
    <t>34 LL/16X2 TW/287 LL</t>
  </si>
  <si>
    <r>
      <t xml:space="preserve">2047-82 </t>
    </r>
    <r>
      <rPr>
        <b/>
        <sz val="10"/>
        <rFont val="Arial Cyr"/>
        <family val="2"/>
      </rPr>
      <t>№ 90-110</t>
    </r>
  </si>
  <si>
    <t>34 LR/16X2 RTW/287 LR</t>
  </si>
  <si>
    <r>
      <t xml:space="preserve">2047-86 </t>
    </r>
    <r>
      <rPr>
        <b/>
        <sz val="10"/>
        <rFont val="Arial Cyr"/>
        <family val="2"/>
      </rPr>
      <t>№ 90-110</t>
    </r>
  </si>
  <si>
    <t>149X7/MY1002A/TVX7</t>
  </si>
  <si>
    <r>
      <t xml:space="preserve">2776-01 </t>
    </r>
    <r>
      <rPr>
        <b/>
        <sz val="10"/>
        <rFont val="Arial Cyr"/>
        <family val="2"/>
      </rPr>
      <t>№70-140</t>
    </r>
  </si>
  <si>
    <t>149X7/MY1002A/TVX7 FFG</t>
  </si>
  <si>
    <r>
      <t xml:space="preserve">2776-06 </t>
    </r>
    <r>
      <rPr>
        <b/>
        <sz val="10"/>
        <rFont val="Arial Cyr"/>
        <family val="2"/>
      </rPr>
      <t>№65-80</t>
    </r>
  </si>
  <si>
    <t>1985/175X1/175X5/TQX1</t>
  </si>
  <si>
    <r>
      <t xml:space="preserve">2852-05 </t>
    </r>
    <r>
      <rPr>
        <b/>
        <sz val="10"/>
        <rFont val="Arial Cyr"/>
        <family val="2"/>
      </rPr>
      <t>№80-120</t>
    </r>
  </si>
  <si>
    <t>108X1/BQX1</t>
  </si>
  <si>
    <r>
      <t xml:space="preserve">3049-05 </t>
    </r>
    <r>
      <rPr>
        <b/>
        <sz val="10"/>
        <rFont val="Arial Cyr"/>
        <family val="2"/>
      </rPr>
      <t>№80-100</t>
    </r>
  </si>
  <si>
    <t>62X57/5640/DVX57</t>
  </si>
  <si>
    <r>
      <t xml:space="preserve">3260-01 </t>
    </r>
    <r>
      <rPr>
        <b/>
        <sz val="10"/>
        <rFont val="Arial Cyr"/>
        <family val="2"/>
      </rPr>
      <t>№90-125</t>
    </r>
  </si>
  <si>
    <t>62X57/5640/DVX57 KT</t>
  </si>
  <si>
    <r>
      <t xml:space="preserve">3260-01 </t>
    </r>
    <r>
      <rPr>
        <b/>
        <sz val="10"/>
        <rFont val="Arial Cyr"/>
        <family val="2"/>
      </rPr>
      <t>№140 тефлон</t>
    </r>
  </si>
  <si>
    <t>62X57/5640/DVX57 FFG</t>
  </si>
  <si>
    <r>
      <t xml:space="preserve">3260-06 </t>
    </r>
    <r>
      <rPr>
        <b/>
        <sz val="10"/>
        <rFont val="Arial Cyr"/>
        <family val="2"/>
      </rPr>
      <t>№100-140</t>
    </r>
  </si>
  <si>
    <t>62X57/5640/DVX57 FG</t>
  </si>
  <si>
    <r>
      <t xml:space="preserve">3260-07 </t>
    </r>
    <r>
      <rPr>
        <b/>
        <sz val="10"/>
        <rFont val="Arial Cyr"/>
        <family val="2"/>
      </rPr>
      <t>№100, 140</t>
    </r>
  </si>
  <si>
    <t>135X17/DPX17</t>
  </si>
  <si>
    <r>
      <t xml:space="preserve">3355-01 </t>
    </r>
    <r>
      <rPr>
        <b/>
        <sz val="10"/>
        <rFont val="Arial Cyr"/>
        <family val="2"/>
      </rPr>
      <t>№70-230</t>
    </r>
  </si>
  <si>
    <t>135X17/DPX17 GEBEDUR</t>
  </si>
  <si>
    <r>
      <t xml:space="preserve">3355-01 GEB </t>
    </r>
    <r>
      <rPr>
        <b/>
        <sz val="10"/>
        <rFont val="Arial Cyr"/>
        <family val="2"/>
      </rPr>
      <t>№90-140</t>
    </r>
  </si>
  <si>
    <t>135X17/DPX17 MR 6,0</t>
  </si>
  <si>
    <r>
      <t xml:space="preserve">3355-01 </t>
    </r>
    <r>
      <rPr>
        <b/>
        <sz val="10"/>
        <rFont val="Arial Cyr"/>
        <family val="2"/>
      </rPr>
      <t>MR 6,0</t>
    </r>
  </si>
  <si>
    <t>135X17/DPX17 FFG</t>
  </si>
  <si>
    <r>
      <t xml:space="preserve">3355-06 </t>
    </r>
    <r>
      <rPr>
        <b/>
        <sz val="10"/>
        <rFont val="Arial Cyr"/>
        <family val="2"/>
      </rPr>
      <t>№90-130</t>
    </r>
  </si>
  <si>
    <t>135X17/DPX17 FG</t>
  </si>
  <si>
    <r>
      <t xml:space="preserve">3355-07 </t>
    </r>
    <r>
      <rPr>
        <b/>
        <sz val="10"/>
        <rFont val="Arial Cyr"/>
        <family val="2"/>
      </rPr>
      <t>№100-120</t>
    </r>
  </si>
  <si>
    <t>135X16 NW/DPX16</t>
  </si>
  <si>
    <r>
      <t xml:space="preserve">3355-71 </t>
    </r>
    <r>
      <rPr>
        <b/>
        <sz val="10"/>
        <rFont val="Arial Cyr"/>
        <family val="2"/>
      </rPr>
      <t>№125</t>
    </r>
  </si>
  <si>
    <t>135X16 TW/135X16 NTW</t>
  </si>
  <si>
    <r>
      <t xml:space="preserve">3355-82 </t>
    </r>
    <r>
      <rPr>
        <b/>
        <sz val="10"/>
        <rFont val="Arial Cyr"/>
        <family val="2"/>
      </rPr>
      <t>№120-140</t>
    </r>
  </si>
  <si>
    <r>
      <t xml:space="preserve">3355-82 </t>
    </r>
    <r>
      <rPr>
        <b/>
        <sz val="10"/>
        <rFont val="Arial Cyr"/>
        <family val="2"/>
      </rPr>
      <t>№125</t>
    </r>
  </si>
  <si>
    <t>135x16 RTW (LR)</t>
  </si>
  <si>
    <r>
      <t xml:space="preserve">3355-86 </t>
    </r>
    <r>
      <rPr>
        <b/>
        <sz val="10"/>
        <rFont val="Arial Cyr"/>
        <family val="2"/>
      </rPr>
      <t>№90-120</t>
    </r>
  </si>
  <si>
    <r>
      <t xml:space="preserve">3355-86 </t>
    </r>
    <r>
      <rPr>
        <b/>
        <sz val="10"/>
        <rFont val="Arial Cyr"/>
        <family val="2"/>
      </rPr>
      <t>№125, 130</t>
    </r>
  </si>
  <si>
    <t>135X16 DIA/DPX16 DIA</t>
  </si>
  <si>
    <r>
      <t xml:space="preserve">3355-91 </t>
    </r>
    <r>
      <rPr>
        <b/>
        <sz val="10"/>
        <rFont val="Arial Cyr"/>
        <family val="2"/>
      </rPr>
      <t>№130-140</t>
    </r>
  </si>
  <si>
    <t>135X16 DH/DPX16 DH</t>
  </si>
  <si>
    <r>
      <t>135X16 DH</t>
    </r>
    <r>
      <rPr>
        <b/>
        <sz val="10"/>
        <rFont val="Arial Cyr"/>
        <family val="2"/>
      </rPr>
      <t xml:space="preserve"> № 90-140</t>
    </r>
  </si>
  <si>
    <t>135X16 TRI/DPX16 D</t>
  </si>
  <si>
    <r>
      <t xml:space="preserve">3355-95 </t>
    </r>
    <r>
      <rPr>
        <b/>
        <sz val="10"/>
        <rFont val="Arial Cyr"/>
        <family val="2"/>
      </rPr>
      <t>№130-160</t>
    </r>
  </si>
  <si>
    <t>UY 121 GS/62X21/MY 1001</t>
  </si>
  <si>
    <r>
      <t xml:space="preserve">3510-05 </t>
    </r>
    <r>
      <rPr>
        <b/>
        <sz val="10"/>
        <rFont val="Arial Cyr"/>
        <family val="2"/>
      </rPr>
      <t>№140</t>
    </r>
  </si>
  <si>
    <t>62X43/DVX43</t>
  </si>
  <si>
    <r>
      <t xml:space="preserve">3516-01 </t>
    </r>
    <r>
      <rPr>
        <b/>
        <sz val="10"/>
        <rFont val="Arial Cyr"/>
        <family val="2"/>
      </rPr>
      <t>№75</t>
    </r>
  </si>
  <si>
    <t>UY128GAS/1280/149X3</t>
  </si>
  <si>
    <r>
      <t xml:space="preserve">3651-05 </t>
    </r>
    <r>
      <rPr>
        <b/>
        <sz val="10"/>
        <rFont val="Arial Cyr"/>
        <family val="2"/>
      </rPr>
      <t>№60-140</t>
    </r>
  </si>
  <si>
    <t>UY128GAS SAN 6 GEB</t>
  </si>
  <si>
    <r>
      <t xml:space="preserve">3651-05 </t>
    </r>
    <r>
      <rPr>
        <b/>
        <sz val="10"/>
        <rFont val="Arial Cyr"/>
        <family val="2"/>
      </rPr>
      <t xml:space="preserve">№120-125 SAN 6 </t>
    </r>
  </si>
  <si>
    <t>UY128TAS/1280/149X3 KT</t>
  </si>
  <si>
    <r>
      <t xml:space="preserve">3651-05 </t>
    </r>
    <r>
      <rPr>
        <b/>
        <sz val="10"/>
        <rFont val="Arial Cyr"/>
        <family val="2"/>
      </rPr>
      <t>№140 тефлон</t>
    </r>
  </si>
  <si>
    <t>UY128GAS/UY128GBS FFG</t>
  </si>
  <si>
    <r>
      <t xml:space="preserve">3651-06 </t>
    </r>
    <r>
      <rPr>
        <b/>
        <sz val="10"/>
        <rFont val="Arial Cyr"/>
        <family val="2"/>
      </rPr>
      <t>№60-125</t>
    </r>
  </si>
  <si>
    <t>UY128GAS FFG GEBEDUR</t>
  </si>
  <si>
    <r>
      <t xml:space="preserve">3651-06 </t>
    </r>
    <r>
      <rPr>
        <b/>
        <sz val="10"/>
        <rFont val="Arial Cyr"/>
        <family val="2"/>
      </rPr>
      <t>№100-130 GEB</t>
    </r>
  </si>
  <si>
    <t>UY128GBS/1280/149X3 FG</t>
  </si>
  <si>
    <r>
      <t xml:space="preserve">3651-07 </t>
    </r>
    <r>
      <rPr>
        <b/>
        <sz val="10"/>
        <rFont val="Arial Cyr"/>
        <family val="2"/>
      </rPr>
      <t>№60-100</t>
    </r>
  </si>
  <si>
    <t>251/29 BNS/29-C-300</t>
  </si>
  <si>
    <r>
      <t xml:space="preserve">3690-61 </t>
    </r>
    <r>
      <rPr>
        <b/>
        <sz val="10"/>
        <rFont val="Arial Cyr"/>
        <family val="2"/>
      </rPr>
      <t>№70-140</t>
    </r>
  </si>
  <si>
    <t>16X63 H/16X113/2077</t>
  </si>
  <si>
    <r>
      <t xml:space="preserve">3861-01 </t>
    </r>
    <r>
      <rPr>
        <b/>
        <sz val="10"/>
        <rFont val="Arial Cyr"/>
        <family val="2"/>
      </rPr>
      <t>№200-230</t>
    </r>
  </si>
  <si>
    <t>62X45/62X53</t>
  </si>
  <si>
    <r>
      <t xml:space="preserve">4107-01 </t>
    </r>
    <r>
      <rPr>
        <b/>
        <sz val="10"/>
        <rFont val="Arial Cyr"/>
        <family val="2"/>
      </rPr>
      <t>№100</t>
    </r>
  </si>
  <si>
    <t>62X59/114SC/DVX59</t>
  </si>
  <si>
    <r>
      <t xml:space="preserve">4112-01 </t>
    </r>
    <r>
      <rPr>
        <b/>
        <sz val="10"/>
        <rFont val="Arial Cyr"/>
        <family val="2"/>
      </rPr>
      <t>№140-180</t>
    </r>
  </si>
  <si>
    <t>149X5/62X45/62X53/TVX5</t>
  </si>
  <si>
    <r>
      <t xml:space="preserve">4151-01 </t>
    </r>
    <r>
      <rPr>
        <b/>
        <sz val="10"/>
        <rFont val="Arial Cyr"/>
        <family val="2"/>
      </rPr>
      <t>№90-140</t>
    </r>
  </si>
  <si>
    <t>UY 143 GS/92X1/MY 1013</t>
  </si>
  <si>
    <r>
      <t xml:space="preserve">4261-01 </t>
    </r>
    <r>
      <rPr>
        <b/>
        <sz val="10"/>
        <rFont val="Arial Cyr"/>
        <family val="2"/>
      </rPr>
      <t>№200-230</t>
    </r>
  </si>
  <si>
    <t>UY 144 GS</t>
  </si>
  <si>
    <r>
      <t xml:space="preserve">UY 144 GS </t>
    </r>
    <r>
      <rPr>
        <b/>
        <sz val="10"/>
        <rFont val="Arial Cyr"/>
        <family val="2"/>
      </rPr>
      <t>№200</t>
    </r>
  </si>
  <si>
    <t>2091/175X7/29L/TQX7</t>
  </si>
  <si>
    <r>
      <t xml:space="preserve">4536-05 </t>
    </r>
    <r>
      <rPr>
        <b/>
        <sz val="10"/>
        <rFont val="Arial Cyr"/>
        <family val="2"/>
      </rPr>
      <t>№70-130</t>
    </r>
  </si>
  <si>
    <t>2091/175X7/29L/TQX7 FFG</t>
  </si>
  <si>
    <r>
      <t xml:space="preserve">4536-06 </t>
    </r>
    <r>
      <rPr>
        <b/>
        <sz val="10"/>
        <rFont val="Arial Cyr"/>
        <family val="2"/>
      </rPr>
      <t>№80-90</t>
    </r>
  </si>
  <si>
    <t>7X23/DYX23</t>
  </si>
  <si>
    <r>
      <t xml:space="preserve">4804-01 </t>
    </r>
    <r>
      <rPr>
        <b/>
        <sz val="10"/>
        <rFont val="Arial Cyr"/>
        <family val="2"/>
      </rPr>
      <t>№140-200</t>
    </r>
  </si>
  <si>
    <t>328/214X1/DDX1</t>
  </si>
  <si>
    <r>
      <t xml:space="preserve">4950-01 </t>
    </r>
    <r>
      <rPr>
        <b/>
        <sz val="10"/>
        <rFont val="Arial Cyr"/>
        <family val="2"/>
      </rPr>
      <t>№100-230</t>
    </r>
  </si>
  <si>
    <t>328 S/428S/214X2NCR</t>
  </si>
  <si>
    <r>
      <t xml:space="preserve">4950-75 </t>
    </r>
    <r>
      <rPr>
        <b/>
        <sz val="10"/>
        <rFont val="Arial Cyr"/>
        <family val="2"/>
      </rPr>
      <t>№180</t>
    </r>
  </si>
  <si>
    <t>328 LL/214X2NTW/214X2TW</t>
  </si>
  <si>
    <r>
      <t xml:space="preserve">4950-82 </t>
    </r>
    <r>
      <rPr>
        <b/>
        <sz val="10"/>
        <rFont val="Arial Cyr"/>
        <family val="2"/>
      </rPr>
      <t>№200</t>
    </r>
  </si>
  <si>
    <t>328 LR/214X2 RTW/DDX2LR</t>
  </si>
  <si>
    <r>
      <t xml:space="preserve">4950-86 </t>
    </r>
    <r>
      <rPr>
        <b/>
        <sz val="10"/>
        <rFont val="Arial Cyr"/>
        <family val="2"/>
      </rPr>
      <t>№130-230</t>
    </r>
  </si>
  <si>
    <t>216X7/CYX7</t>
  </si>
  <si>
    <r>
      <t xml:space="preserve">5021-01 </t>
    </r>
    <r>
      <rPr>
        <b/>
        <sz val="10"/>
        <rFont val="Arial Cyr"/>
        <family val="2"/>
      </rPr>
      <t>№230, 250</t>
    </r>
  </si>
  <si>
    <t>794 H/DYX3</t>
  </si>
  <si>
    <r>
      <t xml:space="preserve">5213-01 </t>
    </r>
    <r>
      <rPr>
        <b/>
        <sz val="10"/>
        <rFont val="Arial Cyr"/>
        <family val="2"/>
      </rPr>
      <t>№130, 230</t>
    </r>
  </si>
  <si>
    <t>794 LR/DYX2 LR</t>
  </si>
  <si>
    <r>
      <t xml:space="preserve">5213-86 </t>
    </r>
    <r>
      <rPr>
        <b/>
        <sz val="10"/>
        <rFont val="Arial Cyr"/>
        <family val="2"/>
      </rPr>
      <t>№200</t>
    </r>
  </si>
  <si>
    <t>794 H FR</t>
  </si>
  <si>
    <r>
      <t xml:space="preserve">5219-01 </t>
    </r>
    <r>
      <rPr>
        <b/>
        <sz val="10"/>
        <rFont val="Arial Cyr"/>
        <family val="2"/>
      </rPr>
      <t>№130-180</t>
    </r>
  </si>
  <si>
    <t>579 GEBEDUR</t>
  </si>
  <si>
    <r>
      <t xml:space="preserve">579 GEB </t>
    </r>
    <r>
      <rPr>
        <b/>
        <sz val="10"/>
        <rFont val="Arial Cyr"/>
        <family val="2"/>
      </rPr>
      <t>№90-110</t>
    </r>
  </si>
  <si>
    <t>B27/81x1/DCx27/DCx1</t>
  </si>
  <si>
    <r>
      <t xml:space="preserve">6120-01 </t>
    </r>
    <r>
      <rPr>
        <b/>
        <sz val="10"/>
        <rFont val="Arial Cyr"/>
        <family val="2"/>
      </rPr>
      <t>№60-140</t>
    </r>
  </si>
  <si>
    <t>B27/81x1/DCx27 GEBEDUR</t>
  </si>
  <si>
    <r>
      <t xml:space="preserve">6120-01 GEB </t>
    </r>
    <r>
      <rPr>
        <b/>
        <sz val="10"/>
        <rFont val="Arial Cyr"/>
        <family val="2"/>
      </rPr>
      <t>№80-110</t>
    </r>
  </si>
  <si>
    <t>B27/SY6120/MY1023 FFG</t>
  </si>
  <si>
    <r>
      <t xml:space="preserve">6120-06 </t>
    </r>
    <r>
      <rPr>
        <b/>
        <sz val="10"/>
        <rFont val="Arial Cyr"/>
        <family val="2"/>
      </rPr>
      <t>№60-120</t>
    </r>
  </si>
  <si>
    <t>B27/SY6120/MY1023 FG</t>
  </si>
  <si>
    <r>
      <t xml:space="preserve">6120-07 </t>
    </r>
    <r>
      <rPr>
        <b/>
        <sz val="10"/>
        <rFont val="Arial Cyr"/>
        <family val="2"/>
      </rPr>
      <t>№65-110</t>
    </r>
  </si>
  <si>
    <t>B29/B29A/UY3029GS/RMX29</t>
  </si>
  <si>
    <r>
      <t xml:space="preserve">6125-01 </t>
    </r>
    <r>
      <rPr>
        <b/>
        <sz val="10"/>
        <rFont val="Arial Cyr"/>
        <family val="2"/>
      </rPr>
      <t>№70-110</t>
    </r>
  </si>
  <si>
    <t>B29/B29A/UY3029GHS FFG</t>
  </si>
  <si>
    <r>
      <t xml:space="preserve">6125-06 </t>
    </r>
    <r>
      <rPr>
        <b/>
        <sz val="10"/>
        <rFont val="Arial Cyr"/>
        <family val="2"/>
      </rPr>
      <t>№65-75</t>
    </r>
  </si>
  <si>
    <t>B29/B29A/UY3029GHS FG</t>
  </si>
  <si>
    <r>
      <t xml:space="preserve">6125-07 </t>
    </r>
    <r>
      <rPr>
        <b/>
        <sz val="10"/>
        <rFont val="Arial Cyr"/>
        <family val="2"/>
      </rPr>
      <t>№90, 100</t>
    </r>
  </si>
  <si>
    <t>UY 162 SAS</t>
  </si>
  <si>
    <r>
      <t xml:space="preserve">6300-05 </t>
    </r>
    <r>
      <rPr>
        <b/>
        <sz val="10"/>
        <rFont val="Arial Cyr"/>
        <family val="2"/>
      </rPr>
      <t>№90, 100</t>
    </r>
  </si>
  <si>
    <t>UY 162 SDS</t>
  </si>
  <si>
    <r>
      <t xml:space="preserve">6302-05 </t>
    </r>
    <r>
      <rPr>
        <b/>
        <sz val="10"/>
        <rFont val="Arial Cyr"/>
        <family val="2"/>
      </rPr>
      <t>№90</t>
    </r>
  </si>
  <si>
    <r>
      <t xml:space="preserve">6320-62 </t>
    </r>
    <r>
      <rPr>
        <b/>
        <sz val="10"/>
        <rFont val="Arial Cyr"/>
        <family val="2"/>
      </rPr>
      <t>№90</t>
    </r>
  </si>
  <si>
    <t>UY 154 GBS/UYX154 GBS</t>
  </si>
  <si>
    <r>
      <t>6430-05</t>
    </r>
    <r>
      <rPr>
        <b/>
        <sz val="10"/>
        <rFont val="Arial Cyr"/>
        <family val="2"/>
      </rPr>
      <t xml:space="preserve"> №70-75</t>
    </r>
  </si>
  <si>
    <t>UY 154 GFS/UY 154 GCS</t>
  </si>
  <si>
    <r>
      <t>6431-05</t>
    </r>
    <r>
      <rPr>
        <b/>
        <sz val="10"/>
        <rFont val="Arial Cyr"/>
        <family val="2"/>
      </rPr>
      <t xml:space="preserve"> №70</t>
    </r>
  </si>
  <si>
    <t>501 SC/1807 D/755 H</t>
  </si>
  <si>
    <r>
      <t xml:space="preserve">6480-01 </t>
    </r>
    <r>
      <rPr>
        <b/>
        <sz val="10"/>
        <rFont val="Arial Cyr"/>
        <family val="2"/>
      </rPr>
      <t>№80-120</t>
    </r>
  </si>
  <si>
    <t>505 SC/1807 D/755 H FFG</t>
  </si>
  <si>
    <r>
      <t xml:space="preserve">6480-06 </t>
    </r>
    <r>
      <rPr>
        <b/>
        <sz val="10"/>
        <rFont val="Arial Cyr"/>
        <family val="2"/>
      </rPr>
      <t>№80</t>
    </r>
  </si>
  <si>
    <t>505 SC/1807 D</t>
  </si>
  <si>
    <r>
      <t xml:space="preserve">6484-01 </t>
    </r>
    <r>
      <rPr>
        <b/>
        <sz val="10"/>
        <rFont val="Arial Cyr"/>
        <family val="2"/>
      </rPr>
      <t>№80</t>
    </r>
  </si>
  <si>
    <t>503 SC GEBEDUR</t>
  </si>
  <si>
    <r>
      <t xml:space="preserve">6484-01 GEB </t>
    </r>
    <r>
      <rPr>
        <b/>
        <sz val="10"/>
        <rFont val="Arial Cyr"/>
        <family val="2"/>
      </rPr>
      <t>№90-110</t>
    </r>
  </si>
  <si>
    <r>
      <t xml:space="preserve">6515-52 </t>
    </r>
    <r>
      <rPr>
        <b/>
        <sz val="10"/>
        <rFont val="Arial Cyr"/>
        <family val="2"/>
      </rPr>
      <t>№100</t>
    </r>
  </si>
  <si>
    <t>458 R/1567/EBX1567</t>
  </si>
  <si>
    <r>
      <t xml:space="preserve">6520-02 </t>
    </r>
    <r>
      <rPr>
        <b/>
        <sz val="10"/>
        <rFont val="Arial Cyr"/>
        <family val="2"/>
      </rPr>
      <t>№40</t>
    </r>
  </si>
  <si>
    <t>459 R/1567/EBX1567</t>
  </si>
  <si>
    <r>
      <t xml:space="preserve">6520-02 </t>
    </r>
    <r>
      <rPr>
        <b/>
        <sz val="10"/>
        <rFont val="Arial Cyr"/>
        <family val="2"/>
      </rPr>
      <t>№45</t>
    </r>
  </si>
  <si>
    <r>
      <t xml:space="preserve">6520-02 </t>
    </r>
    <r>
      <rPr>
        <b/>
        <sz val="10"/>
        <rFont val="Arial Cyr"/>
        <family val="2"/>
      </rPr>
      <t>№50</t>
    </r>
  </si>
  <si>
    <r>
      <t xml:space="preserve">6520-02 </t>
    </r>
    <r>
      <rPr>
        <b/>
        <sz val="10"/>
        <rFont val="Arial Cyr"/>
        <family val="2"/>
      </rPr>
      <t>№55</t>
    </r>
  </si>
  <si>
    <r>
      <t xml:space="preserve">6520-02 </t>
    </r>
    <r>
      <rPr>
        <b/>
        <sz val="10"/>
        <rFont val="Arial Cyr"/>
        <family val="2"/>
      </rPr>
      <t>№60-65</t>
    </r>
  </si>
  <si>
    <t>B 155/BBX155</t>
  </si>
  <si>
    <r>
      <t xml:space="preserve">6750-01 </t>
    </r>
    <r>
      <rPr>
        <b/>
        <sz val="10"/>
        <rFont val="Arial Cyr"/>
        <family val="2"/>
      </rPr>
      <t>№120</t>
    </r>
  </si>
  <si>
    <t>558/DOX558</t>
  </si>
  <si>
    <r>
      <t xml:space="preserve">6758-01 </t>
    </r>
    <r>
      <rPr>
        <b/>
        <sz val="10"/>
        <rFont val="Arial Cyr"/>
        <family val="2"/>
      </rPr>
      <t>№80-120</t>
    </r>
  </si>
  <si>
    <t>134 KK/B134/797KK</t>
  </si>
  <si>
    <r>
      <t xml:space="preserve">6759-01 </t>
    </r>
    <r>
      <rPr>
        <b/>
        <sz val="10"/>
        <rFont val="Arial Cyr"/>
        <family val="2"/>
      </rPr>
      <t>№100</t>
    </r>
  </si>
  <si>
    <t>134 KK/B134/797KK FFG</t>
  </si>
  <si>
    <r>
      <t xml:space="preserve">6759-01 </t>
    </r>
    <r>
      <rPr>
        <b/>
        <sz val="10"/>
        <rFont val="Arial Cyr"/>
        <family val="2"/>
      </rPr>
      <t>№80-90</t>
    </r>
  </si>
  <si>
    <t>134 CL/797 CL/PFX134 CL</t>
  </si>
  <si>
    <r>
      <t xml:space="preserve">6777-01 </t>
    </r>
    <r>
      <rPr>
        <b/>
        <sz val="10"/>
        <rFont val="Arial Cyr"/>
        <family val="2"/>
      </rPr>
      <t>№90-100</t>
    </r>
  </si>
  <si>
    <t>134 PCL/PFX134 PCL</t>
  </si>
  <si>
    <r>
      <t xml:space="preserve">6777-71 </t>
    </r>
    <r>
      <rPr>
        <b/>
        <sz val="10"/>
        <rFont val="Arial Cyr"/>
        <family val="2"/>
      </rPr>
      <t>№90-160</t>
    </r>
  </si>
  <si>
    <t>134 CR/797 CR/PFX134 CR</t>
  </si>
  <si>
    <r>
      <t xml:space="preserve">6778-01 </t>
    </r>
    <r>
      <rPr>
        <b/>
        <sz val="10"/>
        <rFont val="Arial Cyr"/>
        <family val="2"/>
      </rPr>
      <t>№90-100</t>
    </r>
  </si>
  <si>
    <t>134 PCR/PFX134 PCR</t>
  </si>
  <si>
    <r>
      <t xml:space="preserve">6778-71 </t>
    </r>
    <r>
      <rPr>
        <b/>
        <sz val="10"/>
        <rFont val="Arial Cyr"/>
        <family val="2"/>
      </rPr>
      <t>№120-160</t>
    </r>
  </si>
  <si>
    <t>UY 180 GWS/UY 180 GKS</t>
  </si>
  <si>
    <r>
      <t xml:space="preserve">6935-05 </t>
    </r>
    <r>
      <rPr>
        <b/>
        <sz val="10"/>
        <rFont val="Arial Cyr"/>
        <family val="2"/>
      </rPr>
      <t>№140</t>
    </r>
  </si>
  <si>
    <t>UY 180 GXS/UY 180 GNS</t>
  </si>
  <si>
    <r>
      <t xml:space="preserve">6935-06 </t>
    </r>
    <r>
      <rPr>
        <b/>
        <sz val="10"/>
        <rFont val="Arial Cyr"/>
        <family val="2"/>
      </rPr>
      <t>№100-125</t>
    </r>
  </si>
  <si>
    <t>150/29-C-150/29DEA/CPX1</t>
  </si>
  <si>
    <r>
      <t xml:space="preserve">6960-05 </t>
    </r>
    <r>
      <rPr>
        <b/>
        <sz val="10"/>
        <rFont val="Arial Cyr"/>
        <family val="2"/>
      </rPr>
      <t>№90-100</t>
    </r>
  </si>
  <si>
    <t>29 BD/29 BC/1717 BE</t>
  </si>
  <si>
    <r>
      <t xml:space="preserve">7032-61 </t>
    </r>
    <r>
      <rPr>
        <b/>
        <sz val="10"/>
        <rFont val="Arial Cyr"/>
        <family val="2"/>
      </rPr>
      <t>№65-100</t>
    </r>
  </si>
  <si>
    <t>1717 SRUE/1717 TPU</t>
  </si>
  <si>
    <r>
      <t xml:space="preserve">7034-61 </t>
    </r>
    <r>
      <rPr>
        <b/>
        <sz val="10"/>
        <rFont val="Arial Cyr"/>
        <family val="2"/>
      </rPr>
      <t>№70-110</t>
    </r>
  </si>
  <si>
    <t>B 64/TVX64/UY 192 GTS</t>
  </si>
  <si>
    <r>
      <t>7045-01</t>
    </r>
    <r>
      <rPr>
        <b/>
        <sz val="10"/>
        <rFont val="Arial Cyr"/>
        <family val="2"/>
      </rPr>
      <t xml:space="preserve"> №70-120</t>
    </r>
  </si>
  <si>
    <t>UY 118 GKS</t>
  </si>
  <si>
    <r>
      <t>7062-05</t>
    </r>
    <r>
      <rPr>
        <b/>
        <sz val="10"/>
        <rFont val="Arial Cyr"/>
        <family val="2"/>
      </rPr>
      <t xml:space="preserve"> №70-90</t>
    </r>
  </si>
  <si>
    <t>UY 118 GKS FFG</t>
  </si>
  <si>
    <r>
      <t>7062-06</t>
    </r>
    <r>
      <rPr>
        <b/>
        <sz val="10"/>
        <rFont val="Arial Cyr"/>
        <family val="2"/>
      </rPr>
      <t xml:space="preserve"> №70-80</t>
    </r>
  </si>
  <si>
    <t>UY 113 GS/2055/UOX113</t>
  </si>
  <si>
    <r>
      <t xml:space="preserve">7090-05 </t>
    </r>
    <r>
      <rPr>
        <b/>
        <sz val="10"/>
        <rFont val="Arial Cyr"/>
        <family val="2"/>
      </rPr>
      <t>№75-120</t>
    </r>
  </si>
  <si>
    <t>UY 113 GS/2055 GEBEDUR</t>
  </si>
  <si>
    <r>
      <t xml:space="preserve">7090-05 GEB </t>
    </r>
    <r>
      <rPr>
        <b/>
        <sz val="10"/>
        <rFont val="Arial Cyr"/>
        <family val="2"/>
      </rPr>
      <t>№100</t>
    </r>
  </si>
  <si>
    <t>934/TVX934</t>
  </si>
  <si>
    <r>
      <t xml:space="preserve">7152-06 </t>
    </r>
    <r>
      <rPr>
        <b/>
        <sz val="10"/>
        <rFont val="Arial Cyr"/>
        <family val="2"/>
      </rPr>
      <t>№90,100</t>
    </r>
  </si>
  <si>
    <t>UY 163 GAS/UY 8021 GS</t>
  </si>
  <si>
    <r>
      <t xml:space="preserve">7185-01 </t>
    </r>
    <r>
      <rPr>
        <b/>
        <sz val="10"/>
        <rFont val="Arial Cyr"/>
        <family val="2"/>
      </rPr>
      <t>№70-100</t>
    </r>
  </si>
  <si>
    <t>505 LG/500/1470/LAX505</t>
  </si>
  <si>
    <r>
      <t xml:space="preserve">7210-01 </t>
    </r>
    <r>
      <rPr>
        <b/>
        <sz val="10"/>
        <rFont val="Arial Cyr"/>
        <family val="2"/>
      </rPr>
      <t>№190</t>
    </r>
  </si>
  <si>
    <t>2134-85/DPX85</t>
  </si>
  <si>
    <r>
      <t xml:space="preserve">7217-01 </t>
    </r>
    <r>
      <rPr>
        <b/>
        <sz val="10"/>
        <rFont val="Arial Cyr"/>
        <family val="2"/>
      </rPr>
      <t>№80-90</t>
    </r>
  </si>
  <si>
    <t>134-35 CR/2134-35 CR</t>
  </si>
  <si>
    <r>
      <t xml:space="preserve">7220-01 </t>
    </r>
    <r>
      <rPr>
        <b/>
        <sz val="10"/>
        <rFont val="Arial Cyr"/>
        <family val="2"/>
      </rPr>
      <t>№100</t>
    </r>
  </si>
  <si>
    <t>134-35/2134-35/DPX35</t>
  </si>
  <si>
    <r>
      <t xml:space="preserve">7225-01 </t>
    </r>
    <r>
      <rPr>
        <b/>
        <sz val="10"/>
        <rFont val="Arial Cyr"/>
        <family val="2"/>
      </rPr>
      <t>№70-150</t>
    </r>
  </si>
  <si>
    <t>134-35/2134-35 GEBEDUR</t>
  </si>
  <si>
    <r>
      <t xml:space="preserve">7225-01 GEB </t>
    </r>
    <r>
      <rPr>
        <b/>
        <sz val="10"/>
        <rFont val="Arial Cyr"/>
        <family val="2"/>
      </rPr>
      <t>№90-140</t>
    </r>
  </si>
  <si>
    <t>134-35/2134-35/DPX35 RS</t>
  </si>
  <si>
    <r>
      <t xml:space="preserve">7225-02 </t>
    </r>
    <r>
      <rPr>
        <b/>
        <sz val="10"/>
        <rFont val="Arial Cyr"/>
        <family val="2"/>
      </rPr>
      <t>№100</t>
    </r>
  </si>
  <si>
    <t>134-35/2134-35/DPX35FFG</t>
  </si>
  <si>
    <r>
      <t xml:space="preserve">7225-06 </t>
    </r>
    <r>
      <rPr>
        <b/>
        <sz val="10"/>
        <rFont val="Arial Cyr"/>
        <family val="2"/>
      </rPr>
      <t>№75-100</t>
    </r>
  </si>
  <si>
    <t>134-35/2134-35/DPX35 FG</t>
  </si>
  <si>
    <r>
      <t xml:space="preserve">7225-07 </t>
    </r>
    <r>
      <rPr>
        <b/>
        <sz val="10"/>
        <rFont val="Arial Cyr"/>
        <family val="2"/>
      </rPr>
      <t>№100</t>
    </r>
  </si>
  <si>
    <t>134-35S/2134-35S/DPX35S</t>
  </si>
  <si>
    <r>
      <t xml:space="preserve">7225-75 </t>
    </r>
    <r>
      <rPr>
        <b/>
        <sz val="10"/>
        <rFont val="Arial Cyr"/>
        <family val="2"/>
      </rPr>
      <t>№90-160</t>
    </r>
  </si>
  <si>
    <t>134-35 LL/2134-35 LL</t>
  </si>
  <si>
    <r>
      <t xml:space="preserve">7225-82 </t>
    </r>
    <r>
      <rPr>
        <b/>
        <sz val="10"/>
        <rFont val="Arial Cyr"/>
        <family val="2"/>
      </rPr>
      <t>№80-90</t>
    </r>
  </si>
  <si>
    <t>134-35 LR/2134-35 LR</t>
  </si>
  <si>
    <r>
      <t xml:space="preserve">7225-86 </t>
    </r>
    <r>
      <rPr>
        <b/>
        <sz val="10"/>
        <rFont val="Arial Cyr"/>
        <family val="2"/>
      </rPr>
      <t>№90-180</t>
    </r>
  </si>
  <si>
    <t>134-35 LR GEBEDUR</t>
  </si>
  <si>
    <r>
      <t xml:space="preserve">7225-86 GEB </t>
    </r>
    <r>
      <rPr>
        <b/>
        <sz val="10"/>
        <rFont val="Arial Cyr"/>
        <family val="2"/>
      </rPr>
      <t>№90-120</t>
    </r>
  </si>
  <si>
    <t>134-35D/2134-35D/DPX35D</t>
  </si>
  <si>
    <r>
      <t xml:space="preserve">7225-95 </t>
    </r>
    <r>
      <rPr>
        <b/>
        <sz val="10"/>
        <rFont val="Arial Cyr"/>
        <family val="2"/>
      </rPr>
      <t>№120-130</t>
    </r>
  </si>
  <si>
    <t>134-35 K/2134-35 K</t>
  </si>
  <si>
    <r>
      <t xml:space="preserve">7226-05 </t>
    </r>
    <r>
      <rPr>
        <b/>
        <sz val="10"/>
        <rFont val="Arial Cyr"/>
        <family val="2"/>
      </rPr>
      <t>№90-100</t>
    </r>
  </si>
  <si>
    <t>4463-35/UOX4463 LG</t>
  </si>
  <si>
    <r>
      <t xml:space="preserve">7240-01 </t>
    </r>
    <r>
      <rPr>
        <b/>
        <sz val="10"/>
        <rFont val="Arial Cyr"/>
        <family val="2"/>
      </rPr>
      <t>№100</t>
    </r>
  </si>
  <si>
    <t>4463-35 SES</t>
  </si>
  <si>
    <r>
      <t xml:space="preserve">7240-06 </t>
    </r>
    <r>
      <rPr>
        <b/>
        <sz val="10"/>
        <rFont val="Arial Cyr"/>
        <family val="2"/>
      </rPr>
      <t>№100</t>
    </r>
  </si>
  <si>
    <t>5463-35</t>
  </si>
  <si>
    <r>
      <t xml:space="preserve">7245-01 </t>
    </r>
    <r>
      <rPr>
        <b/>
        <sz val="10"/>
        <rFont val="Arial Cyr"/>
        <family val="2"/>
      </rPr>
      <t>№90-100</t>
    </r>
  </si>
  <si>
    <t>251 EU/LWX251 EU</t>
  </si>
  <si>
    <r>
      <t xml:space="preserve">7253-61 </t>
    </r>
    <r>
      <rPr>
        <b/>
        <sz val="10"/>
        <rFont val="Arial Cyr"/>
        <family val="2"/>
      </rPr>
      <t>№60-100</t>
    </r>
  </si>
  <si>
    <t>MY 1014 B/MY 1014</t>
  </si>
  <si>
    <r>
      <t xml:space="preserve">7256-01 </t>
    </r>
    <r>
      <rPr>
        <b/>
        <sz val="10"/>
        <rFont val="Arial Cyr"/>
        <family val="2"/>
      </rPr>
      <t>№70</t>
    </r>
  </si>
  <si>
    <t>MY 1014 B/MY 1014 FFG</t>
  </si>
  <si>
    <r>
      <t xml:space="preserve">7256-06 </t>
    </r>
    <r>
      <rPr>
        <b/>
        <sz val="10"/>
        <rFont val="Arial Cyr"/>
        <family val="2"/>
      </rPr>
      <t>№80</t>
    </r>
  </si>
  <si>
    <t>1280 KSP/UY 121 GWS FFG</t>
  </si>
  <si>
    <r>
      <t xml:space="preserve">7270-06 </t>
    </r>
    <r>
      <rPr>
        <b/>
        <sz val="10"/>
        <rFont val="Arial Cyr"/>
        <family val="2"/>
      </rPr>
      <t>№70-100</t>
    </r>
  </si>
  <si>
    <t>FD 5/D-5/BCX5</t>
  </si>
  <si>
    <r>
      <t xml:space="preserve">7320-01 </t>
    </r>
    <r>
      <rPr>
        <b/>
        <sz val="10"/>
        <rFont val="Arial Cyr"/>
        <family val="2"/>
      </rPr>
      <t>№200</t>
    </r>
  </si>
  <si>
    <t>1669E EO/1715E/LWX1669E</t>
  </si>
  <si>
    <r>
      <t xml:space="preserve">7360-61 </t>
    </r>
    <r>
      <rPr>
        <b/>
        <sz val="10"/>
        <rFont val="Arial Cyr"/>
        <family val="2"/>
      </rPr>
      <t>№60-110</t>
    </r>
  </si>
  <si>
    <t>B 63/DVX63/RMX63</t>
  </si>
  <si>
    <r>
      <t xml:space="preserve">7380-01 </t>
    </r>
    <r>
      <rPr>
        <b/>
        <sz val="10"/>
        <rFont val="Arial Cyr"/>
        <family val="2"/>
      </rPr>
      <t>№60-120</t>
    </r>
  </si>
  <si>
    <t>B63/1280KSP/DVx63 FFG</t>
  </si>
  <si>
    <r>
      <t xml:space="preserve">7380-06 </t>
    </r>
    <r>
      <rPr>
        <b/>
        <sz val="10"/>
        <rFont val="Arial Cyr"/>
        <family val="2"/>
      </rPr>
      <t>№65-100</t>
    </r>
  </si>
  <si>
    <t>B63/1280KSP/DVx63 FG</t>
  </si>
  <si>
    <r>
      <t xml:space="preserve">7380-07 </t>
    </r>
    <r>
      <rPr>
        <b/>
        <sz val="10"/>
        <rFont val="Arial Cyr"/>
        <family val="2"/>
      </rPr>
      <t>№65-90</t>
    </r>
  </si>
  <si>
    <t>29 BL/29-49/29-34</t>
  </si>
  <si>
    <r>
      <t xml:space="preserve">7395-61 </t>
    </r>
    <r>
      <rPr>
        <b/>
        <sz val="10"/>
        <rFont val="Arial Cyr"/>
        <family val="2"/>
      </rPr>
      <t>№60-110</t>
    </r>
  </si>
  <si>
    <t>251 EL/251 LG/300/29BNL</t>
  </si>
  <si>
    <r>
      <t xml:space="preserve">7425-61 </t>
    </r>
    <r>
      <rPr>
        <b/>
        <sz val="10"/>
        <rFont val="Arial Cyr"/>
        <family val="2"/>
      </rPr>
      <t>№60-110</t>
    </r>
  </si>
  <si>
    <t>1671E EO/1671R/1671R EO</t>
  </si>
  <si>
    <r>
      <t>7461-61</t>
    </r>
    <r>
      <rPr>
        <b/>
        <sz val="10"/>
        <rFont val="Arial Cyr"/>
        <family val="2"/>
      </rPr>
      <t xml:space="preserve"> №70-100</t>
    </r>
  </si>
  <si>
    <t>367 S</t>
  </si>
  <si>
    <r>
      <t xml:space="preserve">7550-02 </t>
    </r>
    <r>
      <rPr>
        <b/>
        <sz val="10"/>
        <rFont val="Arial Cyr"/>
        <family val="2"/>
      </rPr>
      <t>№ 100-120</t>
    </r>
  </si>
  <si>
    <t>190/150 SC/MTX190</t>
  </si>
  <si>
    <r>
      <t xml:space="preserve">7555-01 </t>
    </r>
    <r>
      <rPr>
        <b/>
        <sz val="10"/>
        <rFont val="Arial Cyr"/>
        <family val="2"/>
      </rPr>
      <t>№ 80-130</t>
    </r>
  </si>
  <si>
    <t>190 K/MTX190 K</t>
  </si>
  <si>
    <r>
      <t xml:space="preserve">7556-05 </t>
    </r>
    <r>
      <rPr>
        <b/>
        <sz val="10"/>
        <rFont val="Arial Cyr"/>
        <family val="2"/>
      </rPr>
      <t>№ 90-120</t>
    </r>
  </si>
  <si>
    <t>2091 KK/29LES/175X7KK</t>
  </si>
  <si>
    <r>
      <t xml:space="preserve">7585-05 </t>
    </r>
    <r>
      <rPr>
        <b/>
        <sz val="10"/>
        <rFont val="Arial Cyr"/>
        <family val="2"/>
      </rPr>
      <t>№ 80-110</t>
    </r>
  </si>
  <si>
    <t>367 S LG</t>
  </si>
  <si>
    <r>
      <t xml:space="preserve">7590-02 </t>
    </r>
    <r>
      <rPr>
        <b/>
        <sz val="10"/>
        <rFont val="Arial Cyr"/>
        <family val="2"/>
      </rPr>
      <t>№ 140</t>
    </r>
  </si>
  <si>
    <t>332 LG/ARX332 LG</t>
  </si>
  <si>
    <r>
      <t xml:space="preserve">7600-01 </t>
    </r>
    <r>
      <rPr>
        <b/>
        <sz val="10"/>
        <color indexed="8"/>
        <rFont val="Arial Cyr"/>
        <family val="2"/>
      </rPr>
      <t>№ 100, 150</t>
    </r>
  </si>
  <si>
    <t>332 LGH KSP/SMX332 LG</t>
  </si>
  <si>
    <r>
      <t xml:space="preserve">7602-05 </t>
    </r>
    <r>
      <rPr>
        <b/>
        <sz val="10"/>
        <rFont val="Arial Cyr"/>
        <family val="2"/>
      </rPr>
      <t>№ 90-120</t>
    </r>
  </si>
  <si>
    <t>175 H/USX175 H</t>
  </si>
  <si>
    <r>
      <t xml:space="preserve">7610-01 </t>
    </r>
    <r>
      <rPr>
        <b/>
        <sz val="10"/>
        <rFont val="Arial Cyr"/>
        <family val="2"/>
      </rPr>
      <t>№ 100-150</t>
    </r>
  </si>
  <si>
    <t>490/860/2331/EBX1</t>
  </si>
  <si>
    <r>
      <t xml:space="preserve">7660-01 </t>
    </r>
    <r>
      <rPr>
        <b/>
        <sz val="10"/>
        <rFont val="Arial Cyr"/>
        <family val="2"/>
      </rPr>
      <t>№120</t>
    </r>
  </si>
  <si>
    <t>490 FR/490F/862/2331 F</t>
  </si>
  <si>
    <r>
      <t xml:space="preserve">7661-01 </t>
    </r>
    <r>
      <rPr>
        <b/>
        <sz val="10"/>
        <rFont val="Arial Cyr"/>
        <family val="2"/>
      </rPr>
      <t>№100</t>
    </r>
  </si>
  <si>
    <t>950 SC/REX1</t>
  </si>
  <si>
    <r>
      <t xml:space="preserve">7710-01 </t>
    </r>
    <r>
      <rPr>
        <b/>
        <sz val="10"/>
        <rFont val="Arial Cyr"/>
        <family val="2"/>
      </rPr>
      <t>№100</t>
    </r>
  </si>
  <si>
    <t>DK 2500</t>
  </si>
  <si>
    <r>
      <t xml:space="preserve">7713-01 </t>
    </r>
    <r>
      <rPr>
        <b/>
        <sz val="10"/>
        <rFont val="Arial Cyr"/>
        <family val="2"/>
      </rPr>
      <t>№230</t>
    </r>
  </si>
  <si>
    <t>UY 9848 GS, UY 1975 G</t>
  </si>
  <si>
    <r>
      <t xml:space="preserve">7717-99 </t>
    </r>
    <r>
      <rPr>
        <b/>
        <sz val="10"/>
        <rFont val="Arial Cyr"/>
        <family val="2"/>
      </rPr>
      <t>№ 200-300, 350</t>
    </r>
  </si>
  <si>
    <t>UY 174 GS</t>
  </si>
  <si>
    <r>
      <t xml:space="preserve">7719-01 </t>
    </r>
    <r>
      <rPr>
        <b/>
        <sz val="10"/>
        <rFont val="Arial Cyr"/>
        <family val="2"/>
      </rPr>
      <t>№170,200</t>
    </r>
  </si>
  <si>
    <t>438/265/DPX438</t>
  </si>
  <si>
    <r>
      <t xml:space="preserve">8122-01 </t>
    </r>
    <r>
      <rPr>
        <b/>
        <sz val="10"/>
        <rFont val="Arial Cyr"/>
        <family val="2"/>
      </rPr>
      <t>№ 60-100</t>
    </r>
  </si>
  <si>
    <t>2345 FR/2345 F</t>
  </si>
  <si>
    <r>
      <t xml:space="preserve">8167-02 </t>
    </r>
    <r>
      <rPr>
        <b/>
        <sz val="10"/>
        <rFont val="Arial Cyr"/>
        <family val="2"/>
      </rPr>
      <t>№ 130</t>
    </r>
  </si>
  <si>
    <t>SY 8168</t>
  </si>
  <si>
    <r>
      <t xml:space="preserve">SY 8168 </t>
    </r>
    <r>
      <rPr>
        <b/>
        <sz val="10"/>
        <rFont val="Arial Cyr"/>
        <family val="2"/>
      </rPr>
      <t>№ 110</t>
    </r>
  </si>
  <si>
    <t>UY 9853 GA</t>
  </si>
  <si>
    <r>
      <t xml:space="preserve">8172-40 </t>
    </r>
    <r>
      <rPr>
        <b/>
        <sz val="10"/>
        <rFont val="Arial Cyr"/>
        <family val="2"/>
      </rPr>
      <t>№ 430</t>
    </r>
  </si>
  <si>
    <t>UY 36211</t>
  </si>
  <si>
    <r>
      <t xml:space="preserve">8608-05 </t>
    </r>
    <r>
      <rPr>
        <b/>
        <sz val="10"/>
        <rFont val="Arial Cyr"/>
        <family val="2"/>
      </rPr>
      <t>№ 60, 70, 80</t>
    </r>
  </si>
  <si>
    <t>265-50 EO/438-80 EO</t>
  </si>
  <si>
    <r>
      <t xml:space="preserve">8703-01 </t>
    </r>
    <r>
      <rPr>
        <b/>
        <sz val="10"/>
        <rFont val="Arial Cyr"/>
        <family val="2"/>
      </rPr>
      <t>№ 70-110</t>
    </r>
  </si>
  <si>
    <t>3207 CR/68X7/SMX3207 CR</t>
  </si>
  <si>
    <r>
      <t xml:space="preserve">8754-01 </t>
    </r>
    <r>
      <rPr>
        <b/>
        <sz val="10"/>
        <rFont val="Arial Cyr"/>
        <family val="2"/>
      </rPr>
      <t>№ 100-110</t>
    </r>
  </si>
  <si>
    <t>1032 B1 38</t>
  </si>
  <si>
    <r>
      <t xml:space="preserve">1032 B1 </t>
    </r>
    <r>
      <rPr>
        <b/>
        <sz val="10"/>
        <rFont val="Arial Cyr"/>
        <family val="2"/>
      </rPr>
      <t>38</t>
    </r>
  </si>
  <si>
    <t>151S</t>
  </si>
  <si>
    <r>
      <t xml:space="preserve">151S </t>
    </r>
    <r>
      <rPr>
        <b/>
        <sz val="10"/>
        <rFont val="Arial Cyr"/>
        <family val="2"/>
      </rPr>
      <t>№ 90-200</t>
    </r>
  </si>
  <si>
    <t>780C</t>
  </si>
  <si>
    <r>
      <t xml:space="preserve">780C </t>
    </r>
    <r>
      <rPr>
        <b/>
        <sz val="10"/>
        <rFont val="Arial Cyr"/>
        <family val="2"/>
      </rPr>
      <t>№ 100,110,125,160</t>
    </r>
  </si>
  <si>
    <t>Игла крючок для J 200</t>
  </si>
  <si>
    <t>№130, 140, 160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</si>
</sst>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.00"/>
    <numFmt numFmtId="166" formatCode="D\ MMMM&quot;, &quot;YYYY"/>
    <numFmt numFmtId="167" formatCode="#,##0.0"/>
    <numFmt numFmtId="168" formatCode="@"/>
    <numFmt numFmtId="169" formatCode="0.0"/>
  </numFmts>
  <fonts count="37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4"/>
      <name val="Arial Narrow"/>
      <family val="2"/>
    </font>
    <font>
      <i/>
      <sz val="12"/>
      <name val="Arial Narrow"/>
      <family val="2"/>
    </font>
    <font>
      <sz val="12"/>
      <name val="Arial Cyr"/>
      <family val="2"/>
    </font>
    <font>
      <sz val="10"/>
      <name val="Times New Roman"/>
      <family val="1"/>
    </font>
    <font>
      <i/>
      <sz val="10"/>
      <name val="Arial Narrow"/>
      <family val="2"/>
    </font>
    <font>
      <sz val="18"/>
      <name val="Arial Cyr"/>
      <family val="2"/>
    </font>
    <font>
      <i/>
      <sz val="10"/>
      <name val="Times New Roman"/>
      <family val="1"/>
    </font>
    <font>
      <b/>
      <sz val="14"/>
      <name val="Arial Cyr"/>
      <family val="2"/>
    </font>
    <font>
      <sz val="1"/>
      <name val="Arial Cyr"/>
      <family val="2"/>
    </font>
    <font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2"/>
    </font>
    <font>
      <sz val="8"/>
      <name val="Arial"/>
      <family val="2"/>
    </font>
    <font>
      <b/>
      <sz val="10"/>
      <name val="Arial monospaced for SAP"/>
      <family val="0"/>
    </font>
    <font>
      <b/>
      <sz val="10"/>
      <color indexed="8"/>
      <name val="Arial Cyr"/>
      <family val="2"/>
    </font>
    <font>
      <b/>
      <sz val="10"/>
      <name val="Times New Roman"/>
      <family val="1"/>
    </font>
    <font>
      <b/>
      <i/>
      <u val="single"/>
      <sz val="10"/>
      <name val="Arial Cyr"/>
      <family val="2"/>
    </font>
    <font>
      <b/>
      <i/>
      <u val="single"/>
      <sz val="1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8"/>
      </left>
      <right style="thin">
        <color indexed="8"/>
      </right>
      <top style="double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hair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hair">
        <color indexed="8"/>
      </bottom>
    </border>
    <border>
      <left style="double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double">
        <color indexed="8"/>
      </right>
      <top style="hair">
        <color indexed="8"/>
      </top>
      <bottom style="hair">
        <color indexed="8"/>
      </bottom>
    </border>
    <border>
      <left style="double">
        <color indexed="8"/>
      </left>
      <right style="thin">
        <color indexed="8"/>
      </right>
      <top style="hair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hair">
        <color indexed="8"/>
      </top>
      <bottom style="double">
        <color indexed="8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3" fillId="16" borderId="0" applyNumberFormat="0" applyBorder="0" applyAlignment="0" applyProtection="0"/>
    <xf numFmtId="164" fontId="3" fillId="17" borderId="0" applyNumberFormat="0" applyBorder="0" applyAlignment="0" applyProtection="0"/>
    <xf numFmtId="164" fontId="3" fillId="18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9" borderId="0" applyNumberFormat="0" applyBorder="0" applyAlignment="0" applyProtection="0"/>
    <xf numFmtId="164" fontId="4" fillId="7" borderId="1" applyNumberFormat="0" applyAlignment="0" applyProtection="0"/>
    <xf numFmtId="164" fontId="5" fillId="20" borderId="2" applyNumberFormat="0" applyAlignment="0" applyProtection="0"/>
    <xf numFmtId="164" fontId="6" fillId="20" borderId="1" applyNumberFormat="0" applyAlignment="0" applyProtection="0"/>
    <xf numFmtId="164" fontId="7" fillId="0" borderId="3" applyNumberFormat="0" applyFill="0" applyAlignment="0" applyProtection="0"/>
    <xf numFmtId="164" fontId="8" fillId="0" borderId="4" applyNumberFormat="0" applyFill="0" applyAlignment="0" applyProtection="0"/>
    <xf numFmtId="164" fontId="9" fillId="0" borderId="5" applyNumberFormat="0" applyFill="0" applyAlignment="0" applyProtection="0"/>
    <xf numFmtId="164" fontId="9" fillId="0" borderId="0" applyNumberFormat="0" applyFill="0" applyBorder="0" applyAlignment="0" applyProtection="0"/>
    <xf numFmtId="164" fontId="10" fillId="0" borderId="6" applyNumberFormat="0" applyFill="0" applyAlignment="0" applyProtection="0"/>
    <xf numFmtId="164" fontId="11" fillId="21" borderId="7" applyNumberFormat="0" applyAlignment="0" applyProtection="0"/>
    <xf numFmtId="164" fontId="12" fillId="0" borderId="0" applyNumberFormat="0" applyFill="0" applyBorder="0" applyAlignment="0" applyProtection="0"/>
    <xf numFmtId="164" fontId="13" fillId="22" borderId="0" applyNumberFormat="0" applyBorder="0" applyAlignment="0" applyProtection="0"/>
    <xf numFmtId="164" fontId="14" fillId="3" borderId="0" applyNumberFormat="0" applyBorder="0" applyAlignment="0" applyProtection="0"/>
    <xf numFmtId="164" fontId="15" fillId="0" borderId="0" applyNumberFormat="0" applyFill="0" applyBorder="0" applyAlignment="0" applyProtection="0"/>
    <xf numFmtId="164" fontId="0" fillId="23" borderId="8" applyNumberFormat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  <xf numFmtId="164" fontId="18" fillId="4" borderId="0" applyNumberFormat="0" applyBorder="0" applyAlignment="0" applyProtection="0"/>
  </cellStyleXfs>
  <cellXfs count="41">
    <xf numFmtId="164" fontId="0" fillId="0" borderId="0" xfId="0" applyAlignment="1">
      <alignment/>
    </xf>
    <xf numFmtId="164" fontId="19" fillId="0" borderId="0" xfId="0" applyFont="1" applyAlignment="1">
      <alignment horizontal="right"/>
    </xf>
    <xf numFmtId="164" fontId="20" fillId="0" borderId="0" xfId="0" applyFont="1" applyAlignment="1">
      <alignment/>
    </xf>
    <xf numFmtId="164" fontId="21" fillId="0" borderId="0" xfId="0" applyFont="1" applyAlignment="1">
      <alignment/>
    </xf>
    <xf numFmtId="164" fontId="22" fillId="0" borderId="0" xfId="0" applyFont="1" applyAlignment="1">
      <alignment horizontal="left"/>
    </xf>
    <xf numFmtId="164" fontId="23" fillId="0" borderId="0" xfId="0" applyFont="1" applyAlignment="1">
      <alignment/>
    </xf>
    <xf numFmtId="164" fontId="24" fillId="0" borderId="0" xfId="0" applyFont="1" applyAlignment="1">
      <alignment/>
    </xf>
    <xf numFmtId="164" fontId="25" fillId="0" borderId="0" xfId="0" applyFont="1" applyAlignment="1">
      <alignment horizontal="left"/>
    </xf>
    <xf numFmtId="165" fontId="0" fillId="0" borderId="0" xfId="0" applyNumberFormat="1" applyBorder="1" applyAlignment="1">
      <alignment horizontal="center"/>
    </xf>
    <xf numFmtId="166" fontId="23" fillId="0" borderId="0" xfId="0" applyNumberFormat="1" applyFont="1" applyAlignment="1">
      <alignment/>
    </xf>
    <xf numFmtId="164" fontId="22" fillId="0" borderId="0" xfId="0" applyFont="1" applyBorder="1" applyAlignment="1">
      <alignment horizontal="left" wrapText="1"/>
    </xf>
    <xf numFmtId="165" fontId="26" fillId="0" borderId="0" xfId="0" applyNumberFormat="1" applyFont="1" applyBorder="1" applyAlignment="1">
      <alignment horizontal="left"/>
    </xf>
    <xf numFmtId="167" fontId="0" fillId="0" borderId="0" xfId="0" applyNumberFormat="1" applyBorder="1" applyAlignment="1">
      <alignment/>
    </xf>
    <xf numFmtId="164" fontId="27" fillId="0" borderId="0" xfId="0" applyFont="1" applyAlignment="1">
      <alignment/>
    </xf>
    <xf numFmtId="164" fontId="0" fillId="24" borderId="10" xfId="0" applyFont="1" applyFill="1" applyBorder="1" applyAlignment="1">
      <alignment horizontal="center" vertical="center" wrapText="1"/>
    </xf>
    <xf numFmtId="164" fontId="0" fillId="24" borderId="11" xfId="0" applyFont="1" applyFill="1" applyBorder="1" applyAlignment="1">
      <alignment horizontal="center" vertical="top" wrapText="1"/>
    </xf>
    <xf numFmtId="164" fontId="0" fillId="24" borderId="12" xfId="0" applyFont="1" applyFill="1" applyBorder="1" applyAlignment="1">
      <alignment horizontal="center" vertical="center" wrapText="1"/>
    </xf>
    <xf numFmtId="164" fontId="30" fillId="24" borderId="13" xfId="0" applyFont="1" applyFill="1" applyBorder="1" applyAlignment="1">
      <alignment horizontal="left" vertical="top" wrapText="1"/>
    </xf>
    <xf numFmtId="164" fontId="0" fillId="0" borderId="14" xfId="0" applyFont="1" applyBorder="1" applyAlignment="1">
      <alignment horizontal="center"/>
    </xf>
    <xf numFmtId="165" fontId="31" fillId="0" borderId="14" xfId="0" applyNumberFormat="1" applyFont="1" applyBorder="1" applyAlignment="1">
      <alignment horizontal="center"/>
    </xf>
    <xf numFmtId="164" fontId="0" fillId="0" borderId="14" xfId="0" applyFill="1" applyBorder="1" applyAlignment="1">
      <alignment horizontal="center"/>
    </xf>
    <xf numFmtId="165" fontId="0" fillId="0" borderId="14" xfId="0" applyNumberFormat="1" applyBorder="1" applyAlignment="1">
      <alignment horizontal="center"/>
    </xf>
    <xf numFmtId="164" fontId="0" fillId="24" borderId="15" xfId="0" applyFont="1" applyFill="1" applyBorder="1" applyAlignment="1">
      <alignment horizontal="left" vertical="center" wrapText="1"/>
    </xf>
    <xf numFmtId="168" fontId="30" fillId="0" borderId="13" xfId="0" applyNumberFormat="1" applyFont="1" applyBorder="1" applyAlignment="1">
      <alignment horizontal="left"/>
    </xf>
    <xf numFmtId="164" fontId="0" fillId="0" borderId="15" xfId="0" applyFont="1" applyBorder="1" applyAlignment="1">
      <alignment horizontal="left" vertical="center" wrapText="1"/>
    </xf>
    <xf numFmtId="168" fontId="32" fillId="0" borderId="13" xfId="0" applyNumberFormat="1" applyFont="1" applyBorder="1" applyAlignment="1">
      <alignment horizontal="left"/>
    </xf>
    <xf numFmtId="168" fontId="30" fillId="0" borderId="13" xfId="0" applyNumberFormat="1" applyFont="1" applyBorder="1" applyAlignment="1">
      <alignment/>
    </xf>
    <xf numFmtId="164" fontId="0" fillId="0" borderId="14" xfId="0" applyFont="1" applyFill="1" applyBorder="1" applyAlignment="1">
      <alignment horizontal="center"/>
    </xf>
    <xf numFmtId="169" fontId="0" fillId="0" borderId="14" xfId="0" applyNumberFormat="1" applyBorder="1" applyAlignment="1">
      <alignment horizontal="center"/>
    </xf>
    <xf numFmtId="164" fontId="0" fillId="0" borderId="14" xfId="0" applyFill="1" applyBorder="1" applyAlignment="1">
      <alignment horizontal="center" vertical="top" wrapText="1"/>
    </xf>
    <xf numFmtId="168" fontId="0" fillId="0" borderId="13" xfId="0" applyNumberFormat="1" applyFont="1" applyBorder="1" applyAlignment="1">
      <alignment horizontal="left"/>
    </xf>
    <xf numFmtId="164" fontId="0" fillId="25" borderId="14" xfId="0" applyFont="1" applyFill="1" applyBorder="1" applyAlignment="1">
      <alignment horizontal="center"/>
    </xf>
    <xf numFmtId="165" fontId="0" fillId="25" borderId="14" xfId="0" applyNumberFormat="1" applyFill="1" applyBorder="1" applyAlignment="1">
      <alignment horizontal="center"/>
    </xf>
    <xf numFmtId="164" fontId="30" fillId="0" borderId="13" xfId="0" applyFont="1" applyBorder="1" applyAlignment="1">
      <alignment horizontal="left"/>
    </xf>
    <xf numFmtId="164" fontId="34" fillId="0" borderId="16" xfId="0" applyFont="1" applyBorder="1" applyAlignment="1">
      <alignment horizontal="left" wrapText="1"/>
    </xf>
    <xf numFmtId="164" fontId="0" fillId="0" borderId="17" xfId="0" applyFont="1" applyBorder="1" applyAlignment="1">
      <alignment horizontal="center"/>
    </xf>
    <xf numFmtId="165" fontId="0" fillId="0" borderId="17" xfId="0" applyNumberFormat="1" applyBorder="1" applyAlignment="1">
      <alignment horizontal="center"/>
    </xf>
    <xf numFmtId="164" fontId="30" fillId="0" borderId="18" xfId="0" applyFont="1" applyBorder="1" applyAlignment="1">
      <alignment horizontal="left" wrapText="1"/>
    </xf>
    <xf numFmtId="164" fontId="30" fillId="0" borderId="0" xfId="0" applyFont="1" applyBorder="1" applyAlignment="1">
      <alignment horizontal="center" vertical="center" wrapText="1"/>
    </xf>
    <xf numFmtId="164" fontId="35" fillId="0" borderId="0" xfId="0" applyFont="1" applyAlignment="1">
      <alignment/>
    </xf>
    <xf numFmtId="164" fontId="36" fillId="0" borderId="0" xfId="0" applyFont="1" applyAlignment="1">
      <alignment horizontal="left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57150</xdr:colOff>
      <xdr:row>0</xdr:row>
      <xdr:rowOff>114300</xdr:rowOff>
    </xdr:from>
    <xdr:to>
      <xdr:col>8</xdr:col>
      <xdr:colOff>1285875</xdr:colOff>
      <xdr:row>2</xdr:row>
      <xdr:rowOff>276225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00700" y="114300"/>
          <a:ext cx="1228725" cy="542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222"/>
  <sheetViews>
    <sheetView tabSelected="1" zoomScale="120" zoomScaleNormal="120" workbookViewId="0" topLeftCell="A1">
      <pane ySplit="8" topLeftCell="A88" activePane="bottomLeft" state="frozen"/>
      <selection pane="topLeft" activeCell="A1" sqref="A1"/>
      <selection pane="bottomLeft" activeCell="C90" sqref="C90"/>
    </sheetView>
  </sheetViews>
  <sheetFormatPr defaultColWidth="9.00390625" defaultRowHeight="12.75"/>
  <cols>
    <col min="1" max="1" width="1.625" style="0" customWidth="1"/>
    <col min="2" max="2" width="26.125" style="0" customWidth="1"/>
    <col min="4" max="4" width="0" style="0" hidden="1" customWidth="1"/>
    <col min="9" max="9" width="23.875" style="0" customWidth="1"/>
  </cols>
  <sheetData>
    <row r="1" spans="2:7" ht="17.25">
      <c r="B1" s="1"/>
      <c r="E1" s="2"/>
      <c r="F1" s="2"/>
      <c r="G1" s="3"/>
    </row>
    <row r="2" ht="12.75">
      <c r="B2" s="4"/>
    </row>
    <row r="3" spans="2:6" ht="22.5">
      <c r="B3" s="5" t="s">
        <v>0</v>
      </c>
      <c r="F3" s="6"/>
    </row>
    <row r="4" ht="12.75">
      <c r="B4" s="5" t="s">
        <v>1</v>
      </c>
    </row>
    <row r="5" spans="2:9" ht="15">
      <c r="B5" s="7"/>
      <c r="C5" s="2"/>
      <c r="D5" s="2"/>
      <c r="E5" s="5"/>
      <c r="F5" s="3"/>
      <c r="G5" s="8"/>
      <c r="H5" s="8"/>
      <c r="I5" s="9" t="s">
        <v>2</v>
      </c>
    </row>
    <row r="6" spans="2:8" ht="17.25">
      <c r="B6" s="10"/>
      <c r="C6" s="11" t="s">
        <v>3</v>
      </c>
      <c r="D6" s="12"/>
      <c r="G6" s="8"/>
      <c r="H6" s="8"/>
    </row>
    <row r="7" spans="2:9" ht="12.75">
      <c r="B7" s="4"/>
      <c r="I7" s="13">
        <v>11.1</v>
      </c>
    </row>
    <row r="8" spans="2:9" ht="72.75">
      <c r="B8" s="14" t="s">
        <v>4</v>
      </c>
      <c r="C8" s="15" t="s">
        <v>5</v>
      </c>
      <c r="D8" s="15" t="s">
        <v>6</v>
      </c>
      <c r="E8" s="15" t="s">
        <v>7</v>
      </c>
      <c r="F8" s="15" t="s">
        <v>8</v>
      </c>
      <c r="G8" s="15" t="s">
        <v>9</v>
      </c>
      <c r="H8" s="15" t="s">
        <v>10</v>
      </c>
      <c r="I8" s="16" t="s">
        <v>11</v>
      </c>
    </row>
    <row r="9" spans="2:9" ht="12.75">
      <c r="B9" s="17" t="s">
        <v>12</v>
      </c>
      <c r="C9" s="18" t="s">
        <v>13</v>
      </c>
      <c r="D9" s="19"/>
      <c r="E9" s="20">
        <v>35</v>
      </c>
      <c r="F9" s="21">
        <f aca="true" t="shared" si="0" ref="F9:F36">(E9*1.1)/10</f>
        <v>3.85</v>
      </c>
      <c r="G9" s="21">
        <f aca="true" t="shared" si="1" ref="G9:G36">ROUND(E9*$I$7,0.1)</f>
        <v>389</v>
      </c>
      <c r="H9" s="21">
        <f aca="true" t="shared" si="2" ref="H9:H36">ROUNDUP(F9*$I$7,0.1)</f>
        <v>43</v>
      </c>
      <c r="I9" s="22" t="s">
        <v>14</v>
      </c>
    </row>
    <row r="10" spans="2:9" ht="12.75">
      <c r="B10" s="23" t="s">
        <v>15</v>
      </c>
      <c r="C10" s="18" t="s">
        <v>13</v>
      </c>
      <c r="D10" s="19">
        <v>556</v>
      </c>
      <c r="E10" s="18">
        <v>55.6</v>
      </c>
      <c r="F10" s="21">
        <f t="shared" si="0"/>
        <v>6.1160000000000005</v>
      </c>
      <c r="G10" s="21">
        <f t="shared" si="1"/>
        <v>617</v>
      </c>
      <c r="H10" s="21">
        <f t="shared" si="2"/>
        <v>68</v>
      </c>
      <c r="I10" s="24" t="s">
        <v>16</v>
      </c>
    </row>
    <row r="11" spans="2:9" ht="12.75">
      <c r="B11" s="23" t="s">
        <v>17</v>
      </c>
      <c r="C11" s="18" t="s">
        <v>13</v>
      </c>
      <c r="D11" s="19">
        <v>146</v>
      </c>
      <c r="E11" s="18">
        <v>14.6</v>
      </c>
      <c r="F11" s="21">
        <f t="shared" si="0"/>
        <v>1.6060000000000003</v>
      </c>
      <c r="G11" s="21">
        <f t="shared" si="1"/>
        <v>162</v>
      </c>
      <c r="H11" s="21">
        <f t="shared" si="2"/>
        <v>18</v>
      </c>
      <c r="I11" s="24" t="s">
        <v>18</v>
      </c>
    </row>
    <row r="12" spans="2:9" ht="12.75">
      <c r="B12" s="23" t="s">
        <v>19</v>
      </c>
      <c r="C12" s="18" t="s">
        <v>13</v>
      </c>
      <c r="D12" s="19"/>
      <c r="E12" s="18">
        <v>19.9</v>
      </c>
      <c r="F12" s="21">
        <f t="shared" si="0"/>
        <v>2.189</v>
      </c>
      <c r="G12" s="21">
        <f t="shared" si="1"/>
        <v>221</v>
      </c>
      <c r="H12" s="21">
        <f t="shared" si="2"/>
        <v>25</v>
      </c>
      <c r="I12" s="24" t="s">
        <v>20</v>
      </c>
    </row>
    <row r="13" spans="2:9" ht="12.75">
      <c r="B13" s="23" t="s">
        <v>21</v>
      </c>
      <c r="C13" s="18" t="s">
        <v>13</v>
      </c>
      <c r="D13" s="19"/>
      <c r="E13" s="18">
        <v>48.4</v>
      </c>
      <c r="F13" s="21">
        <f t="shared" si="0"/>
        <v>5.324</v>
      </c>
      <c r="G13" s="21">
        <f t="shared" si="1"/>
        <v>537</v>
      </c>
      <c r="H13" s="21">
        <f t="shared" si="2"/>
        <v>60</v>
      </c>
      <c r="I13" s="24" t="s">
        <v>22</v>
      </c>
    </row>
    <row r="14" spans="2:9" ht="12.75">
      <c r="B14" s="23" t="s">
        <v>23</v>
      </c>
      <c r="C14" s="18" t="s">
        <v>13</v>
      </c>
      <c r="D14" s="19">
        <v>146</v>
      </c>
      <c r="E14" s="18">
        <v>14.6</v>
      </c>
      <c r="F14" s="21">
        <f t="shared" si="0"/>
        <v>1.6060000000000003</v>
      </c>
      <c r="G14" s="21">
        <f t="shared" si="1"/>
        <v>162</v>
      </c>
      <c r="H14" s="21">
        <f t="shared" si="2"/>
        <v>18</v>
      </c>
      <c r="I14" s="24" t="s">
        <v>24</v>
      </c>
    </row>
    <row r="15" spans="2:9" ht="12.75">
      <c r="B15" s="23" t="s">
        <v>25</v>
      </c>
      <c r="C15" s="18" t="s">
        <v>13</v>
      </c>
      <c r="D15" s="19">
        <v>159</v>
      </c>
      <c r="E15" s="18">
        <v>15.9</v>
      </c>
      <c r="F15" s="21">
        <f t="shared" si="0"/>
        <v>1.749</v>
      </c>
      <c r="G15" s="21">
        <f t="shared" si="1"/>
        <v>176</v>
      </c>
      <c r="H15" s="21">
        <f t="shared" si="2"/>
        <v>20</v>
      </c>
      <c r="I15" s="24" t="s">
        <v>26</v>
      </c>
    </row>
    <row r="16" spans="2:9" ht="12.75">
      <c r="B16" s="23" t="s">
        <v>25</v>
      </c>
      <c r="C16" s="18" t="s">
        <v>13</v>
      </c>
      <c r="D16" s="19">
        <v>108</v>
      </c>
      <c r="E16" s="18">
        <v>10.8</v>
      </c>
      <c r="F16" s="21">
        <f t="shared" si="0"/>
        <v>1.1880000000000002</v>
      </c>
      <c r="G16" s="21">
        <f t="shared" si="1"/>
        <v>120</v>
      </c>
      <c r="H16" s="21">
        <f t="shared" si="2"/>
        <v>14</v>
      </c>
      <c r="I16" s="24" t="s">
        <v>27</v>
      </c>
    </row>
    <row r="17" spans="2:9" ht="12.75">
      <c r="B17" s="23" t="s">
        <v>28</v>
      </c>
      <c r="C17" s="18" t="s">
        <v>13</v>
      </c>
      <c r="D17" s="19">
        <v>108</v>
      </c>
      <c r="E17" s="18">
        <v>10.8</v>
      </c>
      <c r="F17" s="21">
        <f t="shared" si="0"/>
        <v>1.1880000000000002</v>
      </c>
      <c r="G17" s="21">
        <f t="shared" si="1"/>
        <v>120</v>
      </c>
      <c r="H17" s="21">
        <f t="shared" si="2"/>
        <v>14</v>
      </c>
      <c r="I17" s="24" t="s">
        <v>29</v>
      </c>
    </row>
    <row r="18" spans="2:9" ht="12.75">
      <c r="B18" s="23" t="s">
        <v>30</v>
      </c>
      <c r="C18" s="18" t="s">
        <v>13</v>
      </c>
      <c r="D18" s="19">
        <v>146</v>
      </c>
      <c r="E18" s="18">
        <v>14.6</v>
      </c>
      <c r="F18" s="21">
        <f t="shared" si="0"/>
        <v>1.6060000000000003</v>
      </c>
      <c r="G18" s="21">
        <f t="shared" si="1"/>
        <v>162</v>
      </c>
      <c r="H18" s="21">
        <f t="shared" si="2"/>
        <v>18</v>
      </c>
      <c r="I18" s="24" t="s">
        <v>31</v>
      </c>
    </row>
    <row r="19" spans="2:9" ht="12.75">
      <c r="B19" s="23" t="s">
        <v>32</v>
      </c>
      <c r="C19" s="18" t="s">
        <v>13</v>
      </c>
      <c r="D19" s="19">
        <v>108</v>
      </c>
      <c r="E19" s="18">
        <v>10.8</v>
      </c>
      <c r="F19" s="21">
        <f t="shared" si="0"/>
        <v>1.1880000000000002</v>
      </c>
      <c r="G19" s="21">
        <f t="shared" si="1"/>
        <v>120</v>
      </c>
      <c r="H19" s="21">
        <f t="shared" si="2"/>
        <v>14</v>
      </c>
      <c r="I19" s="24" t="s">
        <v>33</v>
      </c>
    </row>
    <row r="20" spans="2:9" ht="12.75">
      <c r="B20" s="23" t="s">
        <v>34</v>
      </c>
      <c r="C20" s="18" t="s">
        <v>13</v>
      </c>
      <c r="D20" s="19">
        <v>108</v>
      </c>
      <c r="E20" s="18">
        <v>10.8</v>
      </c>
      <c r="F20" s="21">
        <f t="shared" si="0"/>
        <v>1.1880000000000002</v>
      </c>
      <c r="G20" s="21">
        <f t="shared" si="1"/>
        <v>120</v>
      </c>
      <c r="H20" s="21">
        <f t="shared" si="2"/>
        <v>14</v>
      </c>
      <c r="I20" s="24" t="s">
        <v>35</v>
      </c>
    </row>
    <row r="21" spans="2:9" ht="12.75">
      <c r="B21" s="23" t="s">
        <v>36</v>
      </c>
      <c r="C21" s="18" t="s">
        <v>13</v>
      </c>
      <c r="D21" s="19">
        <v>108</v>
      </c>
      <c r="E21" s="18">
        <v>10.8</v>
      </c>
      <c r="F21" s="21">
        <f t="shared" si="0"/>
        <v>1.1880000000000002</v>
      </c>
      <c r="G21" s="21">
        <f t="shared" si="1"/>
        <v>120</v>
      </c>
      <c r="H21" s="21">
        <f t="shared" si="2"/>
        <v>14</v>
      </c>
      <c r="I21" s="24" t="s">
        <v>37</v>
      </c>
    </row>
    <row r="22" spans="2:9" ht="12.75">
      <c r="B22" s="23" t="s">
        <v>38</v>
      </c>
      <c r="C22" s="18" t="s">
        <v>13</v>
      </c>
      <c r="D22" s="19">
        <v>146</v>
      </c>
      <c r="E22" s="18">
        <v>14.6</v>
      </c>
      <c r="F22" s="21">
        <f t="shared" si="0"/>
        <v>1.6060000000000003</v>
      </c>
      <c r="G22" s="21">
        <f t="shared" si="1"/>
        <v>162</v>
      </c>
      <c r="H22" s="21">
        <f t="shared" si="2"/>
        <v>18</v>
      </c>
      <c r="I22" s="24" t="s">
        <v>39</v>
      </c>
    </row>
    <row r="23" spans="2:9" ht="12.75">
      <c r="B23" s="23" t="s">
        <v>40</v>
      </c>
      <c r="C23" s="18" t="s">
        <v>13</v>
      </c>
      <c r="D23" s="19">
        <v>108</v>
      </c>
      <c r="E23" s="18">
        <v>10.8</v>
      </c>
      <c r="F23" s="21">
        <f t="shared" si="0"/>
        <v>1.1880000000000002</v>
      </c>
      <c r="G23" s="21">
        <f t="shared" si="1"/>
        <v>120</v>
      </c>
      <c r="H23" s="21">
        <f t="shared" si="2"/>
        <v>14</v>
      </c>
      <c r="I23" s="24" t="s">
        <v>41</v>
      </c>
    </row>
    <row r="24" spans="2:9" ht="12.75">
      <c r="B24" s="23" t="s">
        <v>42</v>
      </c>
      <c r="C24" s="18" t="s">
        <v>13</v>
      </c>
      <c r="D24" s="19">
        <v>108</v>
      </c>
      <c r="E24" s="18">
        <v>10.8</v>
      </c>
      <c r="F24" s="21">
        <f t="shared" si="0"/>
        <v>1.1880000000000002</v>
      </c>
      <c r="G24" s="21">
        <f t="shared" si="1"/>
        <v>120</v>
      </c>
      <c r="H24" s="21">
        <f t="shared" si="2"/>
        <v>14</v>
      </c>
      <c r="I24" s="24" t="s">
        <v>43</v>
      </c>
    </row>
    <row r="25" spans="2:9" ht="12.75">
      <c r="B25" s="23" t="s">
        <v>44</v>
      </c>
      <c r="C25" s="18" t="s">
        <v>13</v>
      </c>
      <c r="D25" s="19">
        <v>146</v>
      </c>
      <c r="E25" s="18">
        <v>14.6</v>
      </c>
      <c r="F25" s="21">
        <f t="shared" si="0"/>
        <v>1.6060000000000003</v>
      </c>
      <c r="G25" s="21">
        <f t="shared" si="1"/>
        <v>162</v>
      </c>
      <c r="H25" s="21">
        <f t="shared" si="2"/>
        <v>18</v>
      </c>
      <c r="I25" s="24" t="s">
        <v>45</v>
      </c>
    </row>
    <row r="26" spans="2:9" ht="12.75">
      <c r="B26" s="23" t="s">
        <v>46</v>
      </c>
      <c r="C26" s="18" t="s">
        <v>13</v>
      </c>
      <c r="D26" s="19">
        <v>146</v>
      </c>
      <c r="E26" s="18">
        <v>14.6</v>
      </c>
      <c r="F26" s="21">
        <f t="shared" si="0"/>
        <v>1.6060000000000003</v>
      </c>
      <c r="G26" s="21">
        <f t="shared" si="1"/>
        <v>162</v>
      </c>
      <c r="H26" s="21">
        <f t="shared" si="2"/>
        <v>18</v>
      </c>
      <c r="I26" s="24" t="s">
        <v>47</v>
      </c>
    </row>
    <row r="27" spans="2:9" ht="12.75">
      <c r="B27" s="23" t="s">
        <v>48</v>
      </c>
      <c r="C27" s="18" t="s">
        <v>13</v>
      </c>
      <c r="D27" s="19">
        <v>146</v>
      </c>
      <c r="E27" s="18">
        <v>14.6</v>
      </c>
      <c r="F27" s="21">
        <f t="shared" si="0"/>
        <v>1.6060000000000003</v>
      </c>
      <c r="G27" s="21">
        <f t="shared" si="1"/>
        <v>162</v>
      </c>
      <c r="H27" s="21">
        <f t="shared" si="2"/>
        <v>18</v>
      </c>
      <c r="I27" s="24" t="s">
        <v>49</v>
      </c>
    </row>
    <row r="28" spans="2:9" ht="12.75">
      <c r="B28" s="23" t="s">
        <v>50</v>
      </c>
      <c r="C28" s="18" t="s">
        <v>13</v>
      </c>
      <c r="D28" s="19">
        <v>146</v>
      </c>
      <c r="E28" s="18">
        <v>14.6</v>
      </c>
      <c r="F28" s="21">
        <f t="shared" si="0"/>
        <v>1.6060000000000003</v>
      </c>
      <c r="G28" s="21">
        <f t="shared" si="1"/>
        <v>162</v>
      </c>
      <c r="H28" s="21">
        <f t="shared" si="2"/>
        <v>18</v>
      </c>
      <c r="I28" s="24" t="s">
        <v>51</v>
      </c>
    </row>
    <row r="29" spans="2:9" ht="12.75">
      <c r="B29" s="23" t="s">
        <v>52</v>
      </c>
      <c r="C29" s="18" t="s">
        <v>13</v>
      </c>
      <c r="D29" s="19">
        <v>108</v>
      </c>
      <c r="E29" s="18">
        <v>10.8</v>
      </c>
      <c r="F29" s="21">
        <f t="shared" si="0"/>
        <v>1.1880000000000002</v>
      </c>
      <c r="G29" s="21">
        <f t="shared" si="1"/>
        <v>120</v>
      </c>
      <c r="H29" s="21">
        <f t="shared" si="2"/>
        <v>14</v>
      </c>
      <c r="I29" s="24" t="s">
        <v>53</v>
      </c>
    </row>
    <row r="30" spans="2:9" ht="12.75">
      <c r="B30" s="23" t="s">
        <v>54</v>
      </c>
      <c r="C30" s="18" t="s">
        <v>13</v>
      </c>
      <c r="D30" s="19">
        <v>146</v>
      </c>
      <c r="E30" s="18">
        <v>14.6</v>
      </c>
      <c r="F30" s="21">
        <f t="shared" si="0"/>
        <v>1.6060000000000003</v>
      </c>
      <c r="G30" s="21">
        <f t="shared" si="1"/>
        <v>162</v>
      </c>
      <c r="H30" s="21">
        <f t="shared" si="2"/>
        <v>18</v>
      </c>
      <c r="I30" s="24" t="s">
        <v>55</v>
      </c>
    </row>
    <row r="31" spans="2:9" ht="12.75">
      <c r="B31" s="23" t="s">
        <v>56</v>
      </c>
      <c r="C31" s="18" t="s">
        <v>13</v>
      </c>
      <c r="D31" s="19">
        <v>182</v>
      </c>
      <c r="E31" s="18">
        <v>18.2</v>
      </c>
      <c r="F31" s="21">
        <f t="shared" si="0"/>
        <v>2.002</v>
      </c>
      <c r="G31" s="21">
        <f t="shared" si="1"/>
        <v>202</v>
      </c>
      <c r="H31" s="21">
        <f t="shared" si="2"/>
        <v>23</v>
      </c>
      <c r="I31" s="24" t="s">
        <v>57</v>
      </c>
    </row>
    <row r="32" spans="2:9" ht="12.75">
      <c r="B32" s="25" t="s">
        <v>58</v>
      </c>
      <c r="C32" s="18" t="s">
        <v>13</v>
      </c>
      <c r="D32" s="19">
        <v>108</v>
      </c>
      <c r="E32" s="18">
        <v>10.8</v>
      </c>
      <c r="F32" s="21">
        <f t="shared" si="0"/>
        <v>1.1880000000000002</v>
      </c>
      <c r="G32" s="21">
        <f t="shared" si="1"/>
        <v>120</v>
      </c>
      <c r="H32" s="21">
        <f t="shared" si="2"/>
        <v>14</v>
      </c>
      <c r="I32" s="24" t="s">
        <v>59</v>
      </c>
    </row>
    <row r="33" spans="2:9" ht="12.75">
      <c r="B33" s="23" t="s">
        <v>60</v>
      </c>
      <c r="C33" s="18" t="s">
        <v>13</v>
      </c>
      <c r="D33" s="19">
        <v>108</v>
      </c>
      <c r="E33" s="18">
        <v>10.8</v>
      </c>
      <c r="F33" s="21">
        <f t="shared" si="0"/>
        <v>1.1880000000000002</v>
      </c>
      <c r="G33" s="21">
        <f t="shared" si="1"/>
        <v>120</v>
      </c>
      <c r="H33" s="21">
        <f t="shared" si="2"/>
        <v>14</v>
      </c>
      <c r="I33" s="24" t="s">
        <v>61</v>
      </c>
    </row>
    <row r="34" spans="2:9" ht="12.75">
      <c r="B34" s="23" t="s">
        <v>62</v>
      </c>
      <c r="C34" s="18" t="s">
        <v>13</v>
      </c>
      <c r="D34" s="19">
        <v>146</v>
      </c>
      <c r="E34" s="18">
        <v>14.6</v>
      </c>
      <c r="F34" s="21">
        <f t="shared" si="0"/>
        <v>1.6060000000000003</v>
      </c>
      <c r="G34" s="21">
        <f t="shared" si="1"/>
        <v>162</v>
      </c>
      <c r="H34" s="21">
        <f t="shared" si="2"/>
        <v>18</v>
      </c>
      <c r="I34" s="24" t="s">
        <v>63</v>
      </c>
    </row>
    <row r="35" spans="2:9" ht="12.75">
      <c r="B35" s="23" t="s">
        <v>64</v>
      </c>
      <c r="C35" s="18" t="s">
        <v>13</v>
      </c>
      <c r="D35" s="19">
        <v>108</v>
      </c>
      <c r="E35" s="18">
        <v>10.8</v>
      </c>
      <c r="F35" s="21">
        <f t="shared" si="0"/>
        <v>1.1880000000000002</v>
      </c>
      <c r="G35" s="21">
        <f t="shared" si="1"/>
        <v>120</v>
      </c>
      <c r="H35" s="21">
        <f t="shared" si="2"/>
        <v>14</v>
      </c>
      <c r="I35" s="24" t="s">
        <v>65</v>
      </c>
    </row>
    <row r="36" spans="2:9" ht="12.75">
      <c r="B36" s="23" t="s">
        <v>66</v>
      </c>
      <c r="C36" s="18" t="s">
        <v>13</v>
      </c>
      <c r="D36" s="19">
        <v>146</v>
      </c>
      <c r="E36" s="18">
        <v>14.6</v>
      </c>
      <c r="F36" s="21">
        <f t="shared" si="0"/>
        <v>1.6060000000000003</v>
      </c>
      <c r="G36" s="21">
        <f t="shared" si="1"/>
        <v>162</v>
      </c>
      <c r="H36" s="21">
        <f t="shared" si="2"/>
        <v>18</v>
      </c>
      <c r="I36" s="24" t="s">
        <v>67</v>
      </c>
    </row>
    <row r="37" spans="2:9" ht="12.75">
      <c r="B37" s="23" t="s">
        <v>68</v>
      </c>
      <c r="C37" s="18" t="s">
        <v>13</v>
      </c>
      <c r="D37" s="19"/>
      <c r="E37" s="18"/>
      <c r="F37" s="21"/>
      <c r="G37" s="21">
        <v>130</v>
      </c>
      <c r="H37" s="21">
        <v>15</v>
      </c>
      <c r="I37" s="24" t="s">
        <v>69</v>
      </c>
    </row>
    <row r="38" spans="2:9" ht="12.75">
      <c r="B38" s="23" t="s">
        <v>70</v>
      </c>
      <c r="C38" s="18" t="s">
        <v>13</v>
      </c>
      <c r="D38" s="19">
        <v>146</v>
      </c>
      <c r="E38" s="18">
        <v>14.6</v>
      </c>
      <c r="F38" s="21">
        <f aca="true" t="shared" si="3" ref="F38:F66">(E38*1.1)/10</f>
        <v>1.6060000000000003</v>
      </c>
      <c r="G38" s="21">
        <f aca="true" t="shared" si="4" ref="G38:G66">ROUND(E38*$I$7,0.1)</f>
        <v>162</v>
      </c>
      <c r="H38" s="21">
        <f aca="true" t="shared" si="5" ref="H38:H66">ROUNDUP(F38*$I$7,0.1)</f>
        <v>18</v>
      </c>
      <c r="I38" s="24" t="s">
        <v>71</v>
      </c>
    </row>
    <row r="39" spans="2:9" ht="12.75">
      <c r="B39" s="23" t="s">
        <v>72</v>
      </c>
      <c r="C39" s="18" t="s">
        <v>13</v>
      </c>
      <c r="D39" s="19">
        <v>182</v>
      </c>
      <c r="E39" s="18">
        <v>18.2</v>
      </c>
      <c r="F39" s="21">
        <f t="shared" si="3"/>
        <v>2.002</v>
      </c>
      <c r="G39" s="21">
        <f t="shared" si="4"/>
        <v>202</v>
      </c>
      <c r="H39" s="21">
        <f t="shared" si="5"/>
        <v>23</v>
      </c>
      <c r="I39" s="24" t="s">
        <v>73</v>
      </c>
    </row>
    <row r="40" spans="2:9" ht="12.75">
      <c r="B40" s="23" t="s">
        <v>74</v>
      </c>
      <c r="C40" s="18" t="s">
        <v>13</v>
      </c>
      <c r="D40" s="19">
        <v>170</v>
      </c>
      <c r="E40" s="18">
        <v>17</v>
      </c>
      <c r="F40" s="21">
        <f t="shared" si="3"/>
        <v>1.8700000000000003</v>
      </c>
      <c r="G40" s="21">
        <f t="shared" si="4"/>
        <v>189</v>
      </c>
      <c r="H40" s="21">
        <f t="shared" si="5"/>
        <v>21</v>
      </c>
      <c r="I40" s="24" t="s">
        <v>75</v>
      </c>
    </row>
    <row r="41" spans="2:9" ht="12.75">
      <c r="B41" s="23" t="s">
        <v>76</v>
      </c>
      <c r="C41" s="18" t="s">
        <v>13</v>
      </c>
      <c r="D41" s="19">
        <v>182</v>
      </c>
      <c r="E41" s="18">
        <v>18.2</v>
      </c>
      <c r="F41" s="21">
        <f t="shared" si="3"/>
        <v>2.002</v>
      </c>
      <c r="G41" s="21">
        <f t="shared" si="4"/>
        <v>202</v>
      </c>
      <c r="H41" s="21">
        <f t="shared" si="5"/>
        <v>23</v>
      </c>
      <c r="I41" s="24" t="s">
        <v>77</v>
      </c>
    </row>
    <row r="42" spans="2:9" ht="12.75">
      <c r="B42" s="23" t="s">
        <v>78</v>
      </c>
      <c r="C42" s="18" t="s">
        <v>13</v>
      </c>
      <c r="D42" s="19">
        <v>182</v>
      </c>
      <c r="E42" s="18">
        <v>18.2</v>
      </c>
      <c r="F42" s="21">
        <f t="shared" si="3"/>
        <v>2.002</v>
      </c>
      <c r="G42" s="21">
        <f t="shared" si="4"/>
        <v>202</v>
      </c>
      <c r="H42" s="21">
        <f t="shared" si="5"/>
        <v>23</v>
      </c>
      <c r="I42" s="24" t="s">
        <v>79</v>
      </c>
    </row>
    <row r="43" spans="2:9" ht="12.75">
      <c r="B43" s="23" t="s">
        <v>80</v>
      </c>
      <c r="C43" s="18" t="s">
        <v>13</v>
      </c>
      <c r="D43" s="19">
        <v>182</v>
      </c>
      <c r="E43" s="18">
        <v>18.2</v>
      </c>
      <c r="F43" s="21">
        <f t="shared" si="3"/>
        <v>2.002</v>
      </c>
      <c r="G43" s="21">
        <f t="shared" si="4"/>
        <v>202</v>
      </c>
      <c r="H43" s="21">
        <f t="shared" si="5"/>
        <v>23</v>
      </c>
      <c r="I43" s="24" t="s">
        <v>81</v>
      </c>
    </row>
    <row r="44" spans="2:9" ht="12.75">
      <c r="B44" s="26" t="s">
        <v>82</v>
      </c>
      <c r="C44" s="18" t="s">
        <v>13</v>
      </c>
      <c r="D44" s="19">
        <v>246</v>
      </c>
      <c r="E44" s="18">
        <v>24.6</v>
      </c>
      <c r="F44" s="21">
        <f t="shared" si="3"/>
        <v>2.7060000000000004</v>
      </c>
      <c r="G44" s="21">
        <f t="shared" si="4"/>
        <v>273</v>
      </c>
      <c r="H44" s="21">
        <f t="shared" si="5"/>
        <v>31</v>
      </c>
      <c r="I44" s="24" t="s">
        <v>83</v>
      </c>
    </row>
    <row r="45" spans="2:9" ht="12.75">
      <c r="B45" s="23" t="s">
        <v>84</v>
      </c>
      <c r="C45" s="18" t="s">
        <v>13</v>
      </c>
      <c r="D45" s="19">
        <v>182</v>
      </c>
      <c r="E45" s="18">
        <v>18.2</v>
      </c>
      <c r="F45" s="21">
        <f t="shared" si="3"/>
        <v>2.002</v>
      </c>
      <c r="G45" s="21">
        <f t="shared" si="4"/>
        <v>202</v>
      </c>
      <c r="H45" s="21">
        <f t="shared" si="5"/>
        <v>23</v>
      </c>
      <c r="I45" s="24" t="s">
        <v>85</v>
      </c>
    </row>
    <row r="46" spans="2:9" ht="12.75">
      <c r="B46" s="23" t="s">
        <v>86</v>
      </c>
      <c r="C46" s="18" t="s">
        <v>13</v>
      </c>
      <c r="D46" s="19">
        <v>146</v>
      </c>
      <c r="E46" s="18">
        <v>14.6</v>
      </c>
      <c r="F46" s="21">
        <f t="shared" si="3"/>
        <v>1.6060000000000003</v>
      </c>
      <c r="G46" s="21">
        <f t="shared" si="4"/>
        <v>162</v>
      </c>
      <c r="H46" s="21">
        <f t="shared" si="5"/>
        <v>18</v>
      </c>
      <c r="I46" s="24" t="s">
        <v>87</v>
      </c>
    </row>
    <row r="47" spans="2:9" ht="12.75">
      <c r="B47" s="23" t="s">
        <v>88</v>
      </c>
      <c r="C47" s="18" t="s">
        <v>13</v>
      </c>
      <c r="D47" s="19">
        <v>146</v>
      </c>
      <c r="E47" s="18">
        <v>14.6</v>
      </c>
      <c r="F47" s="21">
        <f t="shared" si="3"/>
        <v>1.6060000000000003</v>
      </c>
      <c r="G47" s="21">
        <f t="shared" si="4"/>
        <v>162</v>
      </c>
      <c r="H47" s="21">
        <f t="shared" si="5"/>
        <v>18</v>
      </c>
      <c r="I47" s="24" t="s">
        <v>89</v>
      </c>
    </row>
    <row r="48" spans="2:9" ht="12.75">
      <c r="B48" s="25" t="s">
        <v>90</v>
      </c>
      <c r="C48" s="18" t="s">
        <v>13</v>
      </c>
      <c r="D48" s="19">
        <v>182</v>
      </c>
      <c r="E48" s="18">
        <v>18.2</v>
      </c>
      <c r="F48" s="21">
        <f t="shared" si="3"/>
        <v>2.002</v>
      </c>
      <c r="G48" s="21">
        <f t="shared" si="4"/>
        <v>202</v>
      </c>
      <c r="H48" s="21">
        <f t="shared" si="5"/>
        <v>23</v>
      </c>
      <c r="I48" s="24" t="s">
        <v>91</v>
      </c>
    </row>
    <row r="49" spans="2:9" ht="12.75">
      <c r="B49" s="25" t="s">
        <v>92</v>
      </c>
      <c r="C49" s="18" t="s">
        <v>13</v>
      </c>
      <c r="D49" s="19">
        <v>182</v>
      </c>
      <c r="E49" s="18">
        <v>18.2</v>
      </c>
      <c r="F49" s="21">
        <f t="shared" si="3"/>
        <v>2.002</v>
      </c>
      <c r="G49" s="21">
        <f t="shared" si="4"/>
        <v>202</v>
      </c>
      <c r="H49" s="21">
        <f t="shared" si="5"/>
        <v>23</v>
      </c>
      <c r="I49" s="24" t="s">
        <v>93</v>
      </c>
    </row>
    <row r="50" spans="2:9" ht="12.75">
      <c r="B50" s="23" t="s">
        <v>94</v>
      </c>
      <c r="C50" s="18" t="s">
        <v>13</v>
      </c>
      <c r="D50" s="19">
        <v>215</v>
      </c>
      <c r="E50" s="18">
        <v>21.5</v>
      </c>
      <c r="F50" s="21">
        <f t="shared" si="3"/>
        <v>2.365</v>
      </c>
      <c r="G50" s="21">
        <f t="shared" si="4"/>
        <v>239</v>
      </c>
      <c r="H50" s="21">
        <f t="shared" si="5"/>
        <v>27</v>
      </c>
      <c r="I50" s="24" t="s">
        <v>95</v>
      </c>
    </row>
    <row r="51" spans="2:9" ht="12.75">
      <c r="B51" s="23" t="s">
        <v>96</v>
      </c>
      <c r="C51" s="18" t="s">
        <v>13</v>
      </c>
      <c r="D51" s="19">
        <v>215</v>
      </c>
      <c r="E51" s="18">
        <v>21.5</v>
      </c>
      <c r="F51" s="21">
        <f t="shared" si="3"/>
        <v>2.365</v>
      </c>
      <c r="G51" s="21">
        <f t="shared" si="4"/>
        <v>239</v>
      </c>
      <c r="H51" s="21">
        <f t="shared" si="5"/>
        <v>27</v>
      </c>
      <c r="I51" s="24" t="s">
        <v>97</v>
      </c>
    </row>
    <row r="52" spans="2:9" ht="12.75">
      <c r="B52" s="23" t="s">
        <v>98</v>
      </c>
      <c r="C52" s="18" t="s">
        <v>13</v>
      </c>
      <c r="D52" s="19">
        <v>146</v>
      </c>
      <c r="E52" s="27">
        <v>14.6</v>
      </c>
      <c r="F52" s="21">
        <f t="shared" si="3"/>
        <v>1.6060000000000003</v>
      </c>
      <c r="G52" s="21">
        <f t="shared" si="4"/>
        <v>162</v>
      </c>
      <c r="H52" s="21">
        <f t="shared" si="5"/>
        <v>18</v>
      </c>
      <c r="I52" s="24" t="s">
        <v>99</v>
      </c>
    </row>
    <row r="53" spans="2:9" ht="12.75">
      <c r="B53" s="23" t="s">
        <v>100</v>
      </c>
      <c r="C53" s="18" t="s">
        <v>13</v>
      </c>
      <c r="D53" s="19">
        <v>170</v>
      </c>
      <c r="E53" s="18">
        <v>17</v>
      </c>
      <c r="F53" s="21">
        <f t="shared" si="3"/>
        <v>1.8700000000000003</v>
      </c>
      <c r="G53" s="21">
        <f t="shared" si="4"/>
        <v>189</v>
      </c>
      <c r="H53" s="21">
        <f t="shared" si="5"/>
        <v>21</v>
      </c>
      <c r="I53" s="24" t="s">
        <v>101</v>
      </c>
    </row>
    <row r="54" spans="2:9" ht="12.75">
      <c r="B54" s="23" t="s">
        <v>102</v>
      </c>
      <c r="C54" s="18" t="s">
        <v>13</v>
      </c>
      <c r="D54" s="19">
        <v>284</v>
      </c>
      <c r="E54" s="18">
        <v>28.4</v>
      </c>
      <c r="F54" s="21">
        <f t="shared" si="3"/>
        <v>3.124</v>
      </c>
      <c r="G54" s="21">
        <f t="shared" si="4"/>
        <v>315</v>
      </c>
      <c r="H54" s="21">
        <f t="shared" si="5"/>
        <v>35</v>
      </c>
      <c r="I54" s="24" t="s">
        <v>103</v>
      </c>
    </row>
    <row r="55" spans="2:9" ht="12.75">
      <c r="B55" s="23" t="s">
        <v>104</v>
      </c>
      <c r="C55" s="18" t="s">
        <v>13</v>
      </c>
      <c r="D55" s="19">
        <v>335</v>
      </c>
      <c r="E55" s="27">
        <v>33.5</v>
      </c>
      <c r="F55" s="21">
        <f t="shared" si="3"/>
        <v>3.685</v>
      </c>
      <c r="G55" s="21">
        <f t="shared" si="4"/>
        <v>372</v>
      </c>
      <c r="H55" s="21">
        <f t="shared" si="5"/>
        <v>41</v>
      </c>
      <c r="I55" s="24" t="s">
        <v>105</v>
      </c>
    </row>
    <row r="56" spans="2:9" ht="12.75">
      <c r="B56" s="23" t="s">
        <v>106</v>
      </c>
      <c r="C56" s="18" t="s">
        <v>13</v>
      </c>
      <c r="D56" s="19"/>
      <c r="E56" s="18">
        <v>28.4</v>
      </c>
      <c r="F56" s="21">
        <f t="shared" si="3"/>
        <v>3.124</v>
      </c>
      <c r="G56" s="21">
        <f t="shared" si="4"/>
        <v>315</v>
      </c>
      <c r="H56" s="21">
        <f t="shared" si="5"/>
        <v>35</v>
      </c>
      <c r="I56" s="24" t="s">
        <v>107</v>
      </c>
    </row>
    <row r="57" spans="2:9" ht="12.75">
      <c r="B57" s="23" t="s">
        <v>108</v>
      </c>
      <c r="C57" s="18" t="s">
        <v>13</v>
      </c>
      <c r="D57" s="19">
        <v>284</v>
      </c>
      <c r="E57" s="18">
        <v>28.4</v>
      </c>
      <c r="F57" s="21">
        <f t="shared" si="3"/>
        <v>3.124</v>
      </c>
      <c r="G57" s="21">
        <f t="shared" si="4"/>
        <v>315</v>
      </c>
      <c r="H57" s="21">
        <f t="shared" si="5"/>
        <v>35</v>
      </c>
      <c r="I57" s="24" t="s">
        <v>109</v>
      </c>
    </row>
    <row r="58" spans="2:9" ht="12.75">
      <c r="B58" s="23" t="s">
        <v>110</v>
      </c>
      <c r="C58" s="18" t="s">
        <v>13</v>
      </c>
      <c r="D58" s="19">
        <v>146</v>
      </c>
      <c r="E58" s="18">
        <v>14.6</v>
      </c>
      <c r="F58" s="21">
        <f t="shared" si="3"/>
        <v>1.6060000000000003</v>
      </c>
      <c r="G58" s="21">
        <f t="shared" si="4"/>
        <v>162</v>
      </c>
      <c r="H58" s="21">
        <f t="shared" si="5"/>
        <v>18</v>
      </c>
      <c r="I58" s="24" t="s">
        <v>111</v>
      </c>
    </row>
    <row r="59" spans="2:9" ht="12.75">
      <c r="B59" s="23" t="s">
        <v>112</v>
      </c>
      <c r="C59" s="18" t="s">
        <v>13</v>
      </c>
      <c r="D59" s="19">
        <v>199</v>
      </c>
      <c r="E59" s="18">
        <v>19.9</v>
      </c>
      <c r="F59" s="21">
        <f t="shared" si="3"/>
        <v>2.189</v>
      </c>
      <c r="G59" s="21">
        <f t="shared" si="4"/>
        <v>221</v>
      </c>
      <c r="H59" s="21">
        <f t="shared" si="5"/>
        <v>25</v>
      </c>
      <c r="I59" s="24" t="s">
        <v>113</v>
      </c>
    </row>
    <row r="60" spans="2:9" ht="12.75">
      <c r="B60" s="23" t="s">
        <v>114</v>
      </c>
      <c r="C60" s="18" t="s">
        <v>13</v>
      </c>
      <c r="D60" s="19">
        <v>246</v>
      </c>
      <c r="E60" s="28">
        <v>24.6</v>
      </c>
      <c r="F60" s="21">
        <f t="shared" si="3"/>
        <v>2.7060000000000004</v>
      </c>
      <c r="G60" s="21">
        <f t="shared" si="4"/>
        <v>273</v>
      </c>
      <c r="H60" s="21">
        <f t="shared" si="5"/>
        <v>31</v>
      </c>
      <c r="I60" s="24" t="s">
        <v>115</v>
      </c>
    </row>
    <row r="61" spans="2:9" ht="12.75">
      <c r="B61" s="23" t="s">
        <v>116</v>
      </c>
      <c r="C61" s="18" t="s">
        <v>13</v>
      </c>
      <c r="D61" s="19">
        <v>146</v>
      </c>
      <c r="E61" s="28">
        <v>14.6</v>
      </c>
      <c r="F61" s="21">
        <f t="shared" si="3"/>
        <v>1.6060000000000003</v>
      </c>
      <c r="G61" s="21">
        <f t="shared" si="4"/>
        <v>162</v>
      </c>
      <c r="H61" s="21">
        <f t="shared" si="5"/>
        <v>18</v>
      </c>
      <c r="I61" s="24" t="s">
        <v>117</v>
      </c>
    </row>
    <row r="62" spans="2:9" ht="12.75">
      <c r="B62" s="23" t="s">
        <v>118</v>
      </c>
      <c r="C62" s="18" t="s">
        <v>13</v>
      </c>
      <c r="D62" s="19">
        <v>146</v>
      </c>
      <c r="E62" s="28">
        <v>14.6</v>
      </c>
      <c r="F62" s="21">
        <f t="shared" si="3"/>
        <v>1.6060000000000003</v>
      </c>
      <c r="G62" s="21">
        <f t="shared" si="4"/>
        <v>162</v>
      </c>
      <c r="H62" s="21">
        <f t="shared" si="5"/>
        <v>18</v>
      </c>
      <c r="I62" s="24" t="s">
        <v>119</v>
      </c>
    </row>
    <row r="63" spans="2:9" ht="12.75">
      <c r="B63" s="23" t="s">
        <v>120</v>
      </c>
      <c r="C63" s="18" t="s">
        <v>13</v>
      </c>
      <c r="D63" s="19"/>
      <c r="E63" s="18">
        <v>21.5</v>
      </c>
      <c r="F63" s="21">
        <f t="shared" si="3"/>
        <v>2.365</v>
      </c>
      <c r="G63" s="21">
        <f t="shared" si="4"/>
        <v>239</v>
      </c>
      <c r="H63" s="21">
        <f t="shared" si="5"/>
        <v>27</v>
      </c>
      <c r="I63" s="24" t="s">
        <v>121</v>
      </c>
    </row>
    <row r="64" spans="2:9" ht="12.75">
      <c r="B64" s="23" t="s">
        <v>122</v>
      </c>
      <c r="C64" s="18" t="s">
        <v>13</v>
      </c>
      <c r="D64" s="19"/>
      <c r="E64" s="18">
        <v>21.5</v>
      </c>
      <c r="F64" s="21">
        <f t="shared" si="3"/>
        <v>2.365</v>
      </c>
      <c r="G64" s="21">
        <f t="shared" si="4"/>
        <v>239</v>
      </c>
      <c r="H64" s="21">
        <f t="shared" si="5"/>
        <v>27</v>
      </c>
      <c r="I64" s="24" t="s">
        <v>123</v>
      </c>
    </row>
    <row r="65" spans="2:9" ht="12.75">
      <c r="B65" s="23" t="s">
        <v>122</v>
      </c>
      <c r="C65" s="18" t="s">
        <v>13</v>
      </c>
      <c r="D65" s="19"/>
      <c r="E65" s="27">
        <v>28</v>
      </c>
      <c r="F65" s="21">
        <f t="shared" si="3"/>
        <v>3.0800000000000005</v>
      </c>
      <c r="G65" s="21">
        <f t="shared" si="4"/>
        <v>311</v>
      </c>
      <c r="H65" s="21">
        <f t="shared" si="5"/>
        <v>35</v>
      </c>
      <c r="I65" s="24" t="s">
        <v>124</v>
      </c>
    </row>
    <row r="66" spans="2:9" ht="12.75">
      <c r="B66" s="26" t="s">
        <v>125</v>
      </c>
      <c r="C66" s="18" t="s">
        <v>13</v>
      </c>
      <c r="D66" s="19">
        <v>215</v>
      </c>
      <c r="E66" s="18">
        <v>21.5</v>
      </c>
      <c r="F66" s="21">
        <f t="shared" si="3"/>
        <v>2.365</v>
      </c>
      <c r="G66" s="21">
        <f t="shared" si="4"/>
        <v>239</v>
      </c>
      <c r="H66" s="21">
        <f t="shared" si="5"/>
        <v>27</v>
      </c>
      <c r="I66" s="24" t="s">
        <v>126</v>
      </c>
    </row>
    <row r="67" spans="2:9" ht="12.75">
      <c r="B67" s="26" t="s">
        <v>125</v>
      </c>
      <c r="C67" s="18" t="s">
        <v>13</v>
      </c>
      <c r="D67" s="19"/>
      <c r="E67" s="27"/>
      <c r="F67" s="21"/>
      <c r="G67" s="21">
        <v>325</v>
      </c>
      <c r="H67" s="21">
        <v>36</v>
      </c>
      <c r="I67" s="24" t="s">
        <v>127</v>
      </c>
    </row>
    <row r="68" spans="2:9" ht="12.75">
      <c r="B68" s="23" t="s">
        <v>128</v>
      </c>
      <c r="C68" s="18" t="s">
        <v>13</v>
      </c>
      <c r="D68" s="19">
        <v>215</v>
      </c>
      <c r="E68" s="18">
        <v>21.5</v>
      </c>
      <c r="F68" s="21">
        <f aca="true" t="shared" si="6" ref="F68:F99">(E68*1.1)/10</f>
        <v>2.365</v>
      </c>
      <c r="G68" s="21">
        <f aca="true" t="shared" si="7" ref="G68:G99">ROUND(E68*$I$7,0.1)</f>
        <v>239</v>
      </c>
      <c r="H68" s="21">
        <f aca="true" t="shared" si="8" ref="H68:H99">ROUNDUP(F68*$I$7,0.1)</f>
        <v>27</v>
      </c>
      <c r="I68" s="24" t="s">
        <v>129</v>
      </c>
    </row>
    <row r="69" spans="2:9" ht="12.75">
      <c r="B69" s="25" t="s">
        <v>130</v>
      </c>
      <c r="C69" s="18" t="s">
        <v>13</v>
      </c>
      <c r="D69" s="19">
        <v>199</v>
      </c>
      <c r="E69" s="18">
        <v>19.9</v>
      </c>
      <c r="F69" s="21">
        <f t="shared" si="6"/>
        <v>2.189</v>
      </c>
      <c r="G69" s="21">
        <f t="shared" si="7"/>
        <v>221</v>
      </c>
      <c r="H69" s="21">
        <f t="shared" si="8"/>
        <v>25</v>
      </c>
      <c r="I69" s="24" t="s">
        <v>131</v>
      </c>
    </row>
    <row r="70" spans="2:9" ht="12.75">
      <c r="B70" s="23" t="s">
        <v>132</v>
      </c>
      <c r="C70" s="18" t="s">
        <v>13</v>
      </c>
      <c r="D70" s="19">
        <v>215</v>
      </c>
      <c r="E70" s="18">
        <v>21.5</v>
      </c>
      <c r="F70" s="21">
        <f t="shared" si="6"/>
        <v>2.365</v>
      </c>
      <c r="G70" s="21">
        <f t="shared" si="7"/>
        <v>239</v>
      </c>
      <c r="H70" s="21">
        <f t="shared" si="8"/>
        <v>27</v>
      </c>
      <c r="I70" s="24" t="s">
        <v>133</v>
      </c>
    </row>
    <row r="71" spans="2:9" ht="12.75">
      <c r="B71" s="23" t="s">
        <v>134</v>
      </c>
      <c r="C71" s="18" t="s">
        <v>13</v>
      </c>
      <c r="D71" s="19">
        <v>182</v>
      </c>
      <c r="E71" s="18">
        <v>18.2</v>
      </c>
      <c r="F71" s="21">
        <f t="shared" si="6"/>
        <v>2.002</v>
      </c>
      <c r="G71" s="21">
        <f t="shared" si="7"/>
        <v>202</v>
      </c>
      <c r="H71" s="21">
        <f t="shared" si="8"/>
        <v>23</v>
      </c>
      <c r="I71" s="24" t="s">
        <v>135</v>
      </c>
    </row>
    <row r="72" spans="2:9" ht="12.75">
      <c r="B72" s="23" t="s">
        <v>136</v>
      </c>
      <c r="C72" s="18" t="s">
        <v>13</v>
      </c>
      <c r="D72" s="19">
        <v>284</v>
      </c>
      <c r="E72" s="18">
        <v>28.4</v>
      </c>
      <c r="F72" s="21">
        <f t="shared" si="6"/>
        <v>3.124</v>
      </c>
      <c r="G72" s="21">
        <f t="shared" si="7"/>
        <v>315</v>
      </c>
      <c r="H72" s="21">
        <f t="shared" si="8"/>
        <v>35</v>
      </c>
      <c r="I72" s="24" t="s">
        <v>137</v>
      </c>
    </row>
    <row r="73" spans="2:9" ht="12.75">
      <c r="B73" s="23" t="s">
        <v>138</v>
      </c>
      <c r="C73" s="18" t="s">
        <v>13</v>
      </c>
      <c r="D73" s="19">
        <v>215</v>
      </c>
      <c r="E73" s="18">
        <v>21.5</v>
      </c>
      <c r="F73" s="21">
        <f t="shared" si="6"/>
        <v>2.365</v>
      </c>
      <c r="G73" s="21">
        <f t="shared" si="7"/>
        <v>239</v>
      </c>
      <c r="H73" s="21">
        <f t="shared" si="8"/>
        <v>27</v>
      </c>
      <c r="I73" s="24" t="s">
        <v>139</v>
      </c>
    </row>
    <row r="74" spans="2:9" ht="12.75">
      <c r="B74" s="23" t="s">
        <v>140</v>
      </c>
      <c r="C74" s="18" t="s">
        <v>13</v>
      </c>
      <c r="D74" s="19">
        <v>284</v>
      </c>
      <c r="E74" s="18">
        <v>28.4</v>
      </c>
      <c r="F74" s="21">
        <f t="shared" si="6"/>
        <v>3.124</v>
      </c>
      <c r="G74" s="21">
        <f t="shared" si="7"/>
        <v>315</v>
      </c>
      <c r="H74" s="21">
        <f t="shared" si="8"/>
        <v>35</v>
      </c>
      <c r="I74" s="24" t="s">
        <v>141</v>
      </c>
    </row>
    <row r="75" spans="2:9" ht="12.75">
      <c r="B75" s="23" t="s">
        <v>142</v>
      </c>
      <c r="C75" s="18" t="s">
        <v>13</v>
      </c>
      <c r="D75" s="19">
        <v>266</v>
      </c>
      <c r="E75" s="27">
        <v>26.6</v>
      </c>
      <c r="F75" s="21">
        <f t="shared" si="6"/>
        <v>2.9260000000000006</v>
      </c>
      <c r="G75" s="21">
        <f t="shared" si="7"/>
        <v>295</v>
      </c>
      <c r="H75" s="21">
        <f t="shared" si="8"/>
        <v>33</v>
      </c>
      <c r="I75" s="24" t="s">
        <v>143</v>
      </c>
    </row>
    <row r="76" spans="2:9" ht="12.75">
      <c r="B76" s="23" t="s">
        <v>144</v>
      </c>
      <c r="C76" s="18" t="s">
        <v>13</v>
      </c>
      <c r="D76" s="19">
        <v>215</v>
      </c>
      <c r="E76" s="18">
        <v>21.5</v>
      </c>
      <c r="F76" s="21">
        <f t="shared" si="6"/>
        <v>2.365</v>
      </c>
      <c r="G76" s="21">
        <f t="shared" si="7"/>
        <v>239</v>
      </c>
      <c r="H76" s="21">
        <f t="shared" si="8"/>
        <v>27</v>
      </c>
      <c r="I76" s="24" t="s">
        <v>145</v>
      </c>
    </row>
    <row r="77" spans="2:9" ht="12.75">
      <c r="B77" s="23" t="s">
        <v>146</v>
      </c>
      <c r="C77" s="18" t="s">
        <v>13</v>
      </c>
      <c r="D77" s="19">
        <v>284</v>
      </c>
      <c r="E77" s="18">
        <v>28.4</v>
      </c>
      <c r="F77" s="21">
        <f t="shared" si="6"/>
        <v>3.124</v>
      </c>
      <c r="G77" s="21">
        <f t="shared" si="7"/>
        <v>315</v>
      </c>
      <c r="H77" s="21">
        <f t="shared" si="8"/>
        <v>35</v>
      </c>
      <c r="I77" s="24" t="s">
        <v>147</v>
      </c>
    </row>
    <row r="78" spans="2:9" ht="12.75">
      <c r="B78" s="23" t="s">
        <v>148</v>
      </c>
      <c r="C78" s="18" t="s">
        <v>13</v>
      </c>
      <c r="D78" s="19">
        <v>215</v>
      </c>
      <c r="E78" s="18">
        <v>21.5</v>
      </c>
      <c r="F78" s="21">
        <f t="shared" si="6"/>
        <v>2.365</v>
      </c>
      <c r="G78" s="21">
        <f t="shared" si="7"/>
        <v>239</v>
      </c>
      <c r="H78" s="21">
        <f t="shared" si="8"/>
        <v>27</v>
      </c>
      <c r="I78" s="24" t="s">
        <v>149</v>
      </c>
    </row>
    <row r="79" spans="2:9" ht="12.75">
      <c r="B79" s="23" t="s">
        <v>150</v>
      </c>
      <c r="C79" s="18" t="s">
        <v>13</v>
      </c>
      <c r="D79" s="19">
        <v>556</v>
      </c>
      <c r="E79" s="18">
        <v>55.6</v>
      </c>
      <c r="F79" s="21">
        <f t="shared" si="6"/>
        <v>6.1160000000000005</v>
      </c>
      <c r="G79" s="21">
        <f t="shared" si="7"/>
        <v>617</v>
      </c>
      <c r="H79" s="21">
        <f t="shared" si="8"/>
        <v>68</v>
      </c>
      <c r="I79" s="24" t="s">
        <v>151</v>
      </c>
    </row>
    <row r="80" spans="2:9" ht="12.75">
      <c r="B80" s="23" t="s">
        <v>152</v>
      </c>
      <c r="C80" s="18" t="s">
        <v>13</v>
      </c>
      <c r="D80" s="19">
        <v>199</v>
      </c>
      <c r="E80" s="18">
        <v>19.9</v>
      </c>
      <c r="F80" s="21">
        <f t="shared" si="6"/>
        <v>2.189</v>
      </c>
      <c r="G80" s="21">
        <f t="shared" si="7"/>
        <v>221</v>
      </c>
      <c r="H80" s="21">
        <f t="shared" si="8"/>
        <v>25</v>
      </c>
      <c r="I80" s="24" t="s">
        <v>153</v>
      </c>
    </row>
    <row r="81" spans="2:9" ht="12.75">
      <c r="B81" s="23" t="s">
        <v>154</v>
      </c>
      <c r="C81" s="18" t="s">
        <v>13</v>
      </c>
      <c r="D81" s="19">
        <v>215</v>
      </c>
      <c r="E81" s="18">
        <v>21.5</v>
      </c>
      <c r="F81" s="21">
        <f t="shared" si="6"/>
        <v>2.365</v>
      </c>
      <c r="G81" s="21">
        <f t="shared" si="7"/>
        <v>239</v>
      </c>
      <c r="H81" s="21">
        <f t="shared" si="8"/>
        <v>27</v>
      </c>
      <c r="I81" s="24" t="s">
        <v>155</v>
      </c>
    </row>
    <row r="82" spans="2:9" ht="12.75">
      <c r="B82" s="23" t="s">
        <v>156</v>
      </c>
      <c r="C82" s="18" t="s">
        <v>13</v>
      </c>
      <c r="D82" s="19">
        <v>314</v>
      </c>
      <c r="E82" s="18">
        <v>31.4</v>
      </c>
      <c r="F82" s="21">
        <f t="shared" si="6"/>
        <v>3.4539999999999997</v>
      </c>
      <c r="G82" s="21">
        <f t="shared" si="7"/>
        <v>349</v>
      </c>
      <c r="H82" s="21">
        <f t="shared" si="8"/>
        <v>39</v>
      </c>
      <c r="I82" s="24" t="s">
        <v>157</v>
      </c>
    </row>
    <row r="83" spans="2:9" ht="12.75">
      <c r="B83" s="23" t="s">
        <v>158</v>
      </c>
      <c r="C83" s="18" t="s">
        <v>13</v>
      </c>
      <c r="D83" s="19">
        <v>215</v>
      </c>
      <c r="E83" s="18">
        <v>21.5</v>
      </c>
      <c r="F83" s="21">
        <f t="shared" si="6"/>
        <v>2.365</v>
      </c>
      <c r="G83" s="21">
        <f t="shared" si="7"/>
        <v>239</v>
      </c>
      <c r="H83" s="21">
        <f t="shared" si="8"/>
        <v>27</v>
      </c>
      <c r="I83" s="24" t="s">
        <v>159</v>
      </c>
    </row>
    <row r="84" spans="2:9" ht="12.75">
      <c r="B84" s="23" t="s">
        <v>160</v>
      </c>
      <c r="C84" s="18" t="s">
        <v>13</v>
      </c>
      <c r="D84" s="19">
        <v>587</v>
      </c>
      <c r="E84" s="27">
        <v>58.7</v>
      </c>
      <c r="F84" s="21">
        <f t="shared" si="6"/>
        <v>6.457000000000001</v>
      </c>
      <c r="G84" s="21">
        <f t="shared" si="7"/>
        <v>652</v>
      </c>
      <c r="H84" s="21">
        <f t="shared" si="8"/>
        <v>72</v>
      </c>
      <c r="I84" s="24" t="s">
        <v>161</v>
      </c>
    </row>
    <row r="85" spans="2:9" ht="12.75">
      <c r="B85" s="23" t="s">
        <v>162</v>
      </c>
      <c r="C85" s="18" t="s">
        <v>13</v>
      </c>
      <c r="D85" s="19">
        <v>498</v>
      </c>
      <c r="E85" s="27">
        <v>49.8</v>
      </c>
      <c r="F85" s="21">
        <f t="shared" si="6"/>
        <v>5.478</v>
      </c>
      <c r="G85" s="21">
        <f t="shared" si="7"/>
        <v>553</v>
      </c>
      <c r="H85" s="21">
        <f t="shared" si="8"/>
        <v>61</v>
      </c>
      <c r="I85" s="24" t="s">
        <v>163</v>
      </c>
    </row>
    <row r="86" spans="2:9" ht="12.75">
      <c r="B86" s="23" t="s">
        <v>164</v>
      </c>
      <c r="C86" s="18" t="s">
        <v>13</v>
      </c>
      <c r="D86" s="19">
        <v>170</v>
      </c>
      <c r="E86" s="18">
        <v>17</v>
      </c>
      <c r="F86" s="21">
        <f t="shared" si="6"/>
        <v>1.8700000000000003</v>
      </c>
      <c r="G86" s="21">
        <f t="shared" si="7"/>
        <v>189</v>
      </c>
      <c r="H86" s="21">
        <f t="shared" si="8"/>
        <v>21</v>
      </c>
      <c r="I86" s="24" t="s">
        <v>165</v>
      </c>
    </row>
    <row r="87" spans="2:9" ht="12.75">
      <c r="B87" s="23" t="s">
        <v>166</v>
      </c>
      <c r="C87" s="18" t="s">
        <v>13</v>
      </c>
      <c r="D87" s="19">
        <v>170</v>
      </c>
      <c r="E87" s="18">
        <v>17</v>
      </c>
      <c r="F87" s="21">
        <f t="shared" si="6"/>
        <v>1.8700000000000003</v>
      </c>
      <c r="G87" s="21">
        <f t="shared" si="7"/>
        <v>189</v>
      </c>
      <c r="H87" s="21">
        <f t="shared" si="8"/>
        <v>21</v>
      </c>
      <c r="I87" s="24" t="s">
        <v>167</v>
      </c>
    </row>
    <row r="88" spans="2:9" ht="12.75">
      <c r="B88" s="25" t="s">
        <v>168</v>
      </c>
      <c r="C88" s="18" t="s">
        <v>13</v>
      </c>
      <c r="D88" s="19">
        <v>452</v>
      </c>
      <c r="E88" s="18">
        <v>45.2</v>
      </c>
      <c r="F88" s="21">
        <f t="shared" si="6"/>
        <v>4.972</v>
      </c>
      <c r="G88" s="21">
        <f t="shared" si="7"/>
        <v>502</v>
      </c>
      <c r="H88" s="21">
        <f t="shared" si="8"/>
        <v>56</v>
      </c>
      <c r="I88" s="24" t="s">
        <v>169</v>
      </c>
    </row>
    <row r="89" spans="2:9" ht="12.75">
      <c r="B89" s="23" t="s">
        <v>170</v>
      </c>
      <c r="C89" s="18" t="s">
        <v>13</v>
      </c>
      <c r="D89" s="19">
        <v>314</v>
      </c>
      <c r="E89" s="18">
        <v>31.4</v>
      </c>
      <c r="F89" s="21">
        <f t="shared" si="6"/>
        <v>3.4539999999999997</v>
      </c>
      <c r="G89" s="21">
        <f t="shared" si="7"/>
        <v>349</v>
      </c>
      <c r="H89" s="21">
        <f t="shared" si="8"/>
        <v>39</v>
      </c>
      <c r="I89" s="24" t="s">
        <v>171</v>
      </c>
    </row>
    <row r="90" spans="2:9" ht="12.75">
      <c r="B90" s="25" t="s">
        <v>172</v>
      </c>
      <c r="C90" s="18" t="s">
        <v>13</v>
      </c>
      <c r="D90" s="19">
        <v>396</v>
      </c>
      <c r="E90" s="18">
        <v>39.6</v>
      </c>
      <c r="F90" s="21">
        <f t="shared" si="6"/>
        <v>4.356</v>
      </c>
      <c r="G90" s="21">
        <f t="shared" si="7"/>
        <v>440</v>
      </c>
      <c r="H90" s="21">
        <f t="shared" si="8"/>
        <v>49</v>
      </c>
      <c r="I90" s="24" t="s">
        <v>173</v>
      </c>
    </row>
    <row r="91" spans="2:9" ht="12.75">
      <c r="B91" s="23" t="s">
        <v>174</v>
      </c>
      <c r="C91" s="18" t="s">
        <v>13</v>
      </c>
      <c r="D91" s="19">
        <v>370</v>
      </c>
      <c r="E91" s="18">
        <v>45.2</v>
      </c>
      <c r="F91" s="21">
        <f t="shared" si="6"/>
        <v>4.972</v>
      </c>
      <c r="G91" s="21">
        <f t="shared" si="7"/>
        <v>502</v>
      </c>
      <c r="H91" s="21">
        <f t="shared" si="8"/>
        <v>56</v>
      </c>
      <c r="I91" s="24" t="s">
        <v>175</v>
      </c>
    </row>
    <row r="92" spans="2:9" ht="12.75">
      <c r="B92" s="23" t="s">
        <v>176</v>
      </c>
      <c r="C92" s="18" t="s">
        <v>13</v>
      </c>
      <c r="D92" s="19">
        <v>370</v>
      </c>
      <c r="E92" s="18">
        <v>45.2</v>
      </c>
      <c r="F92" s="21">
        <f t="shared" si="6"/>
        <v>4.972</v>
      </c>
      <c r="G92" s="21">
        <f t="shared" si="7"/>
        <v>502</v>
      </c>
      <c r="H92" s="21">
        <f t="shared" si="8"/>
        <v>56</v>
      </c>
      <c r="I92" s="24" t="s">
        <v>177</v>
      </c>
    </row>
    <row r="93" spans="2:9" ht="12.75">
      <c r="B93" s="25" t="s">
        <v>178</v>
      </c>
      <c r="C93" s="18" t="s">
        <v>13</v>
      </c>
      <c r="D93" s="19">
        <v>1150</v>
      </c>
      <c r="E93" s="29">
        <v>132.3</v>
      </c>
      <c r="F93" s="21">
        <f t="shared" si="6"/>
        <v>14.553000000000003</v>
      </c>
      <c r="G93" s="21">
        <f t="shared" si="7"/>
        <v>1469</v>
      </c>
      <c r="H93" s="21">
        <f t="shared" si="8"/>
        <v>162</v>
      </c>
      <c r="I93" s="24" t="s">
        <v>179</v>
      </c>
    </row>
    <row r="94" spans="2:9" ht="12.75">
      <c r="B94" s="25" t="s">
        <v>180</v>
      </c>
      <c r="C94" s="18" t="s">
        <v>13</v>
      </c>
      <c r="D94" s="19">
        <v>396</v>
      </c>
      <c r="E94" s="27">
        <v>39.6</v>
      </c>
      <c r="F94" s="21">
        <f t="shared" si="6"/>
        <v>4.356</v>
      </c>
      <c r="G94" s="21">
        <f t="shared" si="7"/>
        <v>440</v>
      </c>
      <c r="H94" s="21">
        <f t="shared" si="8"/>
        <v>49</v>
      </c>
      <c r="I94" s="24" t="s">
        <v>181</v>
      </c>
    </row>
    <row r="95" spans="2:9" ht="12.75">
      <c r="B95" s="25" t="s">
        <v>182</v>
      </c>
      <c r="C95" s="18" t="s">
        <v>13</v>
      </c>
      <c r="D95" s="19">
        <v>484</v>
      </c>
      <c r="E95" s="27">
        <v>51.8</v>
      </c>
      <c r="F95" s="21">
        <f t="shared" si="6"/>
        <v>5.698</v>
      </c>
      <c r="G95" s="21">
        <f t="shared" si="7"/>
        <v>575</v>
      </c>
      <c r="H95" s="21">
        <f t="shared" si="8"/>
        <v>64</v>
      </c>
      <c r="I95" s="24" t="s">
        <v>183</v>
      </c>
    </row>
    <row r="96" spans="2:9" ht="12.75">
      <c r="B96" s="23" t="s">
        <v>184</v>
      </c>
      <c r="C96" s="18" t="s">
        <v>13</v>
      </c>
      <c r="D96" s="19">
        <v>725</v>
      </c>
      <c r="E96" s="27">
        <v>72.5</v>
      </c>
      <c r="F96" s="21">
        <f t="shared" si="6"/>
        <v>7.975</v>
      </c>
      <c r="G96" s="21">
        <f t="shared" si="7"/>
        <v>805</v>
      </c>
      <c r="H96" s="21">
        <f t="shared" si="8"/>
        <v>89</v>
      </c>
      <c r="I96" s="24" t="s">
        <v>185</v>
      </c>
    </row>
    <row r="97" spans="2:9" ht="12.75">
      <c r="B97" s="23" t="s">
        <v>186</v>
      </c>
      <c r="C97" s="18" t="s">
        <v>13</v>
      </c>
      <c r="D97" s="19">
        <v>215</v>
      </c>
      <c r="E97" s="18">
        <v>21.5</v>
      </c>
      <c r="F97" s="21">
        <f t="shared" si="6"/>
        <v>2.365</v>
      </c>
      <c r="G97" s="21">
        <f t="shared" si="7"/>
        <v>239</v>
      </c>
      <c r="H97" s="21">
        <f t="shared" si="8"/>
        <v>27</v>
      </c>
      <c r="I97" s="24" t="s">
        <v>187</v>
      </c>
    </row>
    <row r="98" spans="2:9" ht="12.75">
      <c r="B98" s="23" t="s">
        <v>188</v>
      </c>
      <c r="C98" s="18" t="s">
        <v>13</v>
      </c>
      <c r="D98" s="19">
        <v>182</v>
      </c>
      <c r="E98" s="18">
        <v>18.2</v>
      </c>
      <c r="F98" s="21">
        <f t="shared" si="6"/>
        <v>2.002</v>
      </c>
      <c r="G98" s="21">
        <f t="shared" si="7"/>
        <v>202</v>
      </c>
      <c r="H98" s="21">
        <f t="shared" si="8"/>
        <v>23</v>
      </c>
      <c r="I98" s="24" t="s">
        <v>189</v>
      </c>
    </row>
    <row r="99" spans="2:9" ht="12.75">
      <c r="B99" s="25" t="s">
        <v>190</v>
      </c>
      <c r="C99" s="18" t="s">
        <v>13</v>
      </c>
      <c r="D99" s="19">
        <v>246</v>
      </c>
      <c r="E99" s="18">
        <v>24.6</v>
      </c>
      <c r="F99" s="21">
        <f t="shared" si="6"/>
        <v>2.7060000000000004</v>
      </c>
      <c r="G99" s="21">
        <f t="shared" si="7"/>
        <v>273</v>
      </c>
      <c r="H99" s="21">
        <f t="shared" si="8"/>
        <v>31</v>
      </c>
      <c r="I99" s="24" t="s">
        <v>191</v>
      </c>
    </row>
    <row r="100" spans="2:9" ht="12.75">
      <c r="B100" s="23" t="s">
        <v>192</v>
      </c>
      <c r="C100" s="18" t="s">
        <v>13</v>
      </c>
      <c r="D100" s="19">
        <v>182</v>
      </c>
      <c r="E100" s="18">
        <v>18.2</v>
      </c>
      <c r="F100" s="21">
        <f aca="true" t="shared" si="9" ref="F100:F131">(E100*1.1)/10</f>
        <v>2.002</v>
      </c>
      <c r="G100" s="21">
        <f aca="true" t="shared" si="10" ref="G100:G131">ROUND(E100*$I$7,0.1)</f>
        <v>202</v>
      </c>
      <c r="H100" s="21">
        <f aca="true" t="shared" si="11" ref="H100:H131">ROUNDUP(F100*$I$7,0.1)</f>
        <v>23</v>
      </c>
      <c r="I100" s="24" t="s">
        <v>193</v>
      </c>
    </row>
    <row r="101" spans="2:9" ht="12.75">
      <c r="B101" s="23" t="s">
        <v>194</v>
      </c>
      <c r="C101" s="18" t="s">
        <v>13</v>
      </c>
      <c r="D101" s="19">
        <v>182</v>
      </c>
      <c r="E101" s="18">
        <v>18.2</v>
      </c>
      <c r="F101" s="21">
        <f t="shared" si="9"/>
        <v>2.002</v>
      </c>
      <c r="G101" s="21">
        <f t="shared" si="10"/>
        <v>202</v>
      </c>
      <c r="H101" s="21">
        <f t="shared" si="11"/>
        <v>23</v>
      </c>
      <c r="I101" s="24" t="s">
        <v>195</v>
      </c>
    </row>
    <row r="102" spans="2:9" ht="12.75">
      <c r="B102" s="23" t="s">
        <v>196</v>
      </c>
      <c r="C102" s="18" t="s">
        <v>13</v>
      </c>
      <c r="D102" s="19">
        <v>215</v>
      </c>
      <c r="E102" s="18">
        <v>21.5</v>
      </c>
      <c r="F102" s="21">
        <f t="shared" si="9"/>
        <v>2.365</v>
      </c>
      <c r="G102" s="21">
        <f t="shared" si="10"/>
        <v>239</v>
      </c>
      <c r="H102" s="21">
        <f t="shared" si="11"/>
        <v>27</v>
      </c>
      <c r="I102" s="24" t="s">
        <v>197</v>
      </c>
    </row>
    <row r="103" spans="2:9" ht="12.75">
      <c r="B103" s="23" t="s">
        <v>198</v>
      </c>
      <c r="C103" s="18" t="s">
        <v>13</v>
      </c>
      <c r="D103" s="19">
        <v>215</v>
      </c>
      <c r="E103" s="18">
        <v>21.5</v>
      </c>
      <c r="F103" s="21">
        <f t="shared" si="9"/>
        <v>2.365</v>
      </c>
      <c r="G103" s="21">
        <f t="shared" si="10"/>
        <v>239</v>
      </c>
      <c r="H103" s="21">
        <f t="shared" si="11"/>
        <v>27</v>
      </c>
      <c r="I103" s="24" t="s">
        <v>199</v>
      </c>
    </row>
    <row r="104" spans="2:9" ht="12.75">
      <c r="B104" s="23" t="s">
        <v>200</v>
      </c>
      <c r="C104" s="18" t="s">
        <v>13</v>
      </c>
      <c r="D104" s="19">
        <v>215</v>
      </c>
      <c r="E104" s="18">
        <v>21.5</v>
      </c>
      <c r="F104" s="21">
        <f t="shared" si="9"/>
        <v>2.365</v>
      </c>
      <c r="G104" s="21">
        <f t="shared" si="10"/>
        <v>239</v>
      </c>
      <c r="H104" s="21">
        <f t="shared" si="11"/>
        <v>27</v>
      </c>
      <c r="I104" s="24" t="s">
        <v>201</v>
      </c>
    </row>
    <row r="105" spans="2:9" ht="12.75">
      <c r="B105" s="23" t="s">
        <v>202</v>
      </c>
      <c r="C105" s="18" t="s">
        <v>13</v>
      </c>
      <c r="D105" s="19">
        <v>556</v>
      </c>
      <c r="E105" s="27">
        <v>55.6</v>
      </c>
      <c r="F105" s="21">
        <f t="shared" si="9"/>
        <v>6.1160000000000005</v>
      </c>
      <c r="G105" s="21">
        <f t="shared" si="10"/>
        <v>617</v>
      </c>
      <c r="H105" s="21">
        <f t="shared" si="11"/>
        <v>68</v>
      </c>
      <c r="I105" s="24" t="s">
        <v>203</v>
      </c>
    </row>
    <row r="106" spans="2:9" ht="12.75">
      <c r="B106" s="23" t="s">
        <v>204</v>
      </c>
      <c r="C106" s="18" t="s">
        <v>13</v>
      </c>
      <c r="D106" s="19">
        <v>725</v>
      </c>
      <c r="E106" s="27">
        <v>72.5</v>
      </c>
      <c r="F106" s="21">
        <f t="shared" si="9"/>
        <v>7.975</v>
      </c>
      <c r="G106" s="21">
        <f t="shared" si="10"/>
        <v>805</v>
      </c>
      <c r="H106" s="21">
        <f t="shared" si="11"/>
        <v>89</v>
      </c>
      <c r="I106" s="24" t="s">
        <v>205</v>
      </c>
    </row>
    <row r="107" spans="2:9" ht="12.75">
      <c r="B107" s="23">
        <v>4117</v>
      </c>
      <c r="C107" s="18" t="s">
        <v>13</v>
      </c>
      <c r="D107" s="19"/>
      <c r="E107" s="27">
        <v>104.4</v>
      </c>
      <c r="F107" s="21">
        <f t="shared" si="9"/>
        <v>11.484000000000002</v>
      </c>
      <c r="G107" s="21">
        <f t="shared" si="10"/>
        <v>1159</v>
      </c>
      <c r="H107" s="21">
        <f t="shared" si="11"/>
        <v>128</v>
      </c>
      <c r="I107" s="24" t="s">
        <v>206</v>
      </c>
    </row>
    <row r="108" spans="2:9" ht="12.75">
      <c r="B108" s="23" t="s">
        <v>207</v>
      </c>
      <c r="C108" s="18" t="s">
        <v>13</v>
      </c>
      <c r="D108" s="19"/>
      <c r="E108" s="27">
        <v>72.5</v>
      </c>
      <c r="F108" s="21">
        <f t="shared" si="9"/>
        <v>7.975</v>
      </c>
      <c r="G108" s="21">
        <f t="shared" si="10"/>
        <v>805</v>
      </c>
      <c r="H108" s="21">
        <f t="shared" si="11"/>
        <v>89</v>
      </c>
      <c r="I108" s="24" t="s">
        <v>208</v>
      </c>
    </row>
    <row r="109" spans="2:9" ht="12.75">
      <c r="B109" s="23" t="s">
        <v>209</v>
      </c>
      <c r="C109" s="18" t="s">
        <v>13</v>
      </c>
      <c r="D109" s="19">
        <v>725</v>
      </c>
      <c r="E109" s="27">
        <v>72.5</v>
      </c>
      <c r="F109" s="21">
        <f t="shared" si="9"/>
        <v>7.975</v>
      </c>
      <c r="G109" s="21">
        <f t="shared" si="10"/>
        <v>805</v>
      </c>
      <c r="H109" s="21">
        <f t="shared" si="11"/>
        <v>89</v>
      </c>
      <c r="I109" s="24" t="s">
        <v>210</v>
      </c>
    </row>
    <row r="110" spans="2:9" ht="12.75">
      <c r="B110" s="23" t="s">
        <v>211</v>
      </c>
      <c r="C110" s="18" t="s">
        <v>13</v>
      </c>
      <c r="D110" s="19">
        <v>182</v>
      </c>
      <c r="E110" s="18">
        <v>18.2</v>
      </c>
      <c r="F110" s="21">
        <f t="shared" si="9"/>
        <v>2.002</v>
      </c>
      <c r="G110" s="21">
        <f t="shared" si="10"/>
        <v>202</v>
      </c>
      <c r="H110" s="21">
        <f t="shared" si="11"/>
        <v>23</v>
      </c>
      <c r="I110" s="24" t="s">
        <v>212</v>
      </c>
    </row>
    <row r="111" spans="2:9" ht="12.75">
      <c r="B111" s="23" t="s">
        <v>213</v>
      </c>
      <c r="C111" s="18" t="s">
        <v>13</v>
      </c>
      <c r="D111" s="19">
        <v>182</v>
      </c>
      <c r="E111" s="18">
        <v>18.2</v>
      </c>
      <c r="F111" s="21">
        <f t="shared" si="9"/>
        <v>2.002</v>
      </c>
      <c r="G111" s="21">
        <f t="shared" si="10"/>
        <v>202</v>
      </c>
      <c r="H111" s="21">
        <f t="shared" si="11"/>
        <v>23</v>
      </c>
      <c r="I111" s="24" t="s">
        <v>214</v>
      </c>
    </row>
    <row r="112" spans="2:9" ht="12.75">
      <c r="B112" s="23" t="s">
        <v>215</v>
      </c>
      <c r="C112" s="18" t="s">
        <v>13</v>
      </c>
      <c r="D112" s="19"/>
      <c r="E112" s="18">
        <v>18.2</v>
      </c>
      <c r="F112" s="21">
        <f t="shared" si="9"/>
        <v>2.002</v>
      </c>
      <c r="G112" s="21">
        <f t="shared" si="10"/>
        <v>202</v>
      </c>
      <c r="H112" s="21">
        <f t="shared" si="11"/>
        <v>23</v>
      </c>
      <c r="I112" s="24" t="s">
        <v>216</v>
      </c>
    </row>
    <row r="113" spans="2:9" ht="12.75">
      <c r="B113" s="23" t="s">
        <v>217</v>
      </c>
      <c r="C113" s="18" t="s">
        <v>13</v>
      </c>
      <c r="D113" s="19">
        <v>246</v>
      </c>
      <c r="E113" s="18">
        <v>24.6</v>
      </c>
      <c r="F113" s="21">
        <f t="shared" si="9"/>
        <v>2.7060000000000004</v>
      </c>
      <c r="G113" s="21">
        <f t="shared" si="10"/>
        <v>273</v>
      </c>
      <c r="H113" s="21">
        <f t="shared" si="11"/>
        <v>31</v>
      </c>
      <c r="I113" s="24" t="s">
        <v>218</v>
      </c>
    </row>
    <row r="114" spans="2:9" ht="12.75">
      <c r="B114" s="23">
        <v>4118</v>
      </c>
      <c r="C114" s="18" t="s">
        <v>13</v>
      </c>
      <c r="D114" s="19"/>
      <c r="E114" s="18">
        <v>104.4</v>
      </c>
      <c r="F114" s="21">
        <f t="shared" si="9"/>
        <v>11.484000000000002</v>
      </c>
      <c r="G114" s="21">
        <f t="shared" si="10"/>
        <v>1159</v>
      </c>
      <c r="H114" s="21">
        <f t="shared" si="11"/>
        <v>128</v>
      </c>
      <c r="I114" s="24" t="s">
        <v>219</v>
      </c>
    </row>
    <row r="115" spans="2:9" ht="12.75">
      <c r="B115" s="23" t="s">
        <v>220</v>
      </c>
      <c r="C115" s="18" t="s">
        <v>13</v>
      </c>
      <c r="D115" s="19"/>
      <c r="E115" s="27">
        <v>35</v>
      </c>
      <c r="F115" s="21">
        <f t="shared" si="9"/>
        <v>3.85</v>
      </c>
      <c r="G115" s="21">
        <f t="shared" si="10"/>
        <v>389</v>
      </c>
      <c r="H115" s="21">
        <f t="shared" si="11"/>
        <v>43</v>
      </c>
      <c r="I115" s="24" t="s">
        <v>221</v>
      </c>
    </row>
    <row r="116" spans="2:9" ht="12.75">
      <c r="B116" s="23" t="s">
        <v>222</v>
      </c>
      <c r="C116" s="18" t="s">
        <v>13</v>
      </c>
      <c r="D116" s="19">
        <v>260</v>
      </c>
      <c r="E116" s="27">
        <v>26</v>
      </c>
      <c r="F116" s="21">
        <f t="shared" si="9"/>
        <v>2.8600000000000003</v>
      </c>
      <c r="G116" s="21">
        <f t="shared" si="10"/>
        <v>289</v>
      </c>
      <c r="H116" s="21">
        <f t="shared" si="11"/>
        <v>32</v>
      </c>
      <c r="I116" s="24" t="s">
        <v>223</v>
      </c>
    </row>
    <row r="117" spans="2:9" ht="12.75">
      <c r="B117" s="23" t="s">
        <v>222</v>
      </c>
      <c r="C117" s="18" t="s">
        <v>13</v>
      </c>
      <c r="D117" s="19">
        <v>255</v>
      </c>
      <c r="E117" s="27">
        <v>25.5</v>
      </c>
      <c r="F117" s="21">
        <f t="shared" si="9"/>
        <v>2.805</v>
      </c>
      <c r="G117" s="21">
        <f t="shared" si="10"/>
        <v>283</v>
      </c>
      <c r="H117" s="21">
        <f t="shared" si="11"/>
        <v>32</v>
      </c>
      <c r="I117" s="24" t="s">
        <v>224</v>
      </c>
    </row>
    <row r="118" spans="2:9" ht="12.75">
      <c r="B118" s="23" t="s">
        <v>222</v>
      </c>
      <c r="C118" s="18" t="s">
        <v>13</v>
      </c>
      <c r="D118" s="19">
        <v>250</v>
      </c>
      <c r="E118" s="27">
        <v>25</v>
      </c>
      <c r="F118" s="21">
        <f t="shared" si="9"/>
        <v>2.7500000000000004</v>
      </c>
      <c r="G118" s="21">
        <f t="shared" si="10"/>
        <v>278</v>
      </c>
      <c r="H118" s="21">
        <f t="shared" si="11"/>
        <v>31</v>
      </c>
      <c r="I118" s="24" t="s">
        <v>225</v>
      </c>
    </row>
    <row r="119" spans="2:9" ht="12.75">
      <c r="B119" s="23" t="s">
        <v>222</v>
      </c>
      <c r="C119" s="18" t="s">
        <v>13</v>
      </c>
      <c r="D119" s="19">
        <v>199</v>
      </c>
      <c r="E119" s="27">
        <v>19.9</v>
      </c>
      <c r="F119" s="21">
        <f t="shared" si="9"/>
        <v>2.189</v>
      </c>
      <c r="G119" s="21">
        <f t="shared" si="10"/>
        <v>221</v>
      </c>
      <c r="H119" s="21">
        <f t="shared" si="11"/>
        <v>25</v>
      </c>
      <c r="I119" s="24" t="s">
        <v>226</v>
      </c>
    </row>
    <row r="120" spans="2:9" ht="12.75">
      <c r="B120" s="25" t="s">
        <v>227</v>
      </c>
      <c r="C120" s="18" t="s">
        <v>13</v>
      </c>
      <c r="D120" s="19">
        <v>284</v>
      </c>
      <c r="E120" s="18">
        <v>28.4</v>
      </c>
      <c r="F120" s="21">
        <f t="shared" si="9"/>
        <v>3.124</v>
      </c>
      <c r="G120" s="21">
        <f t="shared" si="10"/>
        <v>315</v>
      </c>
      <c r="H120" s="21">
        <f t="shared" si="11"/>
        <v>35</v>
      </c>
      <c r="I120" s="24" t="s">
        <v>228</v>
      </c>
    </row>
    <row r="121" spans="2:9" ht="12.75">
      <c r="B121" s="23" t="s">
        <v>229</v>
      </c>
      <c r="C121" s="18" t="s">
        <v>13</v>
      </c>
      <c r="D121" s="19">
        <v>215</v>
      </c>
      <c r="E121" s="18">
        <v>21.5</v>
      </c>
      <c r="F121" s="21">
        <f t="shared" si="9"/>
        <v>2.365</v>
      </c>
      <c r="G121" s="21">
        <f t="shared" si="10"/>
        <v>239</v>
      </c>
      <c r="H121" s="21">
        <f t="shared" si="11"/>
        <v>27</v>
      </c>
      <c r="I121" s="24" t="s">
        <v>230</v>
      </c>
    </row>
    <row r="122" spans="2:9" ht="12.75">
      <c r="B122" s="25" t="s">
        <v>231</v>
      </c>
      <c r="C122" s="18" t="s">
        <v>13</v>
      </c>
      <c r="D122" s="19">
        <v>146</v>
      </c>
      <c r="E122" s="18">
        <v>14.6</v>
      </c>
      <c r="F122" s="21">
        <f t="shared" si="9"/>
        <v>1.6060000000000003</v>
      </c>
      <c r="G122" s="21">
        <f t="shared" si="10"/>
        <v>162</v>
      </c>
      <c r="H122" s="21">
        <f t="shared" si="11"/>
        <v>18</v>
      </c>
      <c r="I122" s="24" t="s">
        <v>232</v>
      </c>
    </row>
    <row r="123" spans="2:9" ht="12.75">
      <c r="B123" s="25" t="s">
        <v>233</v>
      </c>
      <c r="C123" s="18" t="s">
        <v>13</v>
      </c>
      <c r="D123" s="19"/>
      <c r="E123" s="18">
        <v>14.6</v>
      </c>
      <c r="F123" s="21">
        <f t="shared" si="9"/>
        <v>1.6060000000000003</v>
      </c>
      <c r="G123" s="21">
        <f t="shared" si="10"/>
        <v>162</v>
      </c>
      <c r="H123" s="21">
        <f t="shared" si="11"/>
        <v>18</v>
      </c>
      <c r="I123" s="24" t="s">
        <v>234</v>
      </c>
    </row>
    <row r="124" spans="2:9" ht="12.75">
      <c r="B124" s="25" t="s">
        <v>235</v>
      </c>
      <c r="C124" s="18" t="s">
        <v>13</v>
      </c>
      <c r="D124" s="19">
        <v>182</v>
      </c>
      <c r="E124" s="18">
        <v>18.2</v>
      </c>
      <c r="F124" s="21">
        <f t="shared" si="9"/>
        <v>2.002</v>
      </c>
      <c r="G124" s="21">
        <f t="shared" si="10"/>
        <v>202</v>
      </c>
      <c r="H124" s="21">
        <f t="shared" si="11"/>
        <v>23</v>
      </c>
      <c r="I124" s="24" t="s">
        <v>236</v>
      </c>
    </row>
    <row r="125" spans="2:9" ht="12.75">
      <c r="B125" s="25" t="s">
        <v>237</v>
      </c>
      <c r="C125" s="18" t="s">
        <v>13</v>
      </c>
      <c r="D125" s="19">
        <v>182</v>
      </c>
      <c r="E125" s="18">
        <v>18.2</v>
      </c>
      <c r="F125" s="21">
        <f t="shared" si="9"/>
        <v>2.002</v>
      </c>
      <c r="G125" s="21">
        <f t="shared" si="10"/>
        <v>202</v>
      </c>
      <c r="H125" s="21">
        <f t="shared" si="11"/>
        <v>23</v>
      </c>
      <c r="I125" s="24" t="s">
        <v>238</v>
      </c>
    </row>
    <row r="126" spans="2:9" ht="12.75">
      <c r="B126" s="25" t="s">
        <v>239</v>
      </c>
      <c r="C126" s="18" t="s">
        <v>13</v>
      </c>
      <c r="D126" s="19">
        <v>215</v>
      </c>
      <c r="E126" s="18">
        <v>21.5</v>
      </c>
      <c r="F126" s="21">
        <f t="shared" si="9"/>
        <v>2.365</v>
      </c>
      <c r="G126" s="21">
        <f t="shared" si="10"/>
        <v>239</v>
      </c>
      <c r="H126" s="21">
        <f t="shared" si="11"/>
        <v>27</v>
      </c>
      <c r="I126" s="24" t="s">
        <v>240</v>
      </c>
    </row>
    <row r="127" spans="2:9" ht="12.75">
      <c r="B127" s="25" t="s">
        <v>241</v>
      </c>
      <c r="C127" s="18" t="s">
        <v>13</v>
      </c>
      <c r="D127" s="19">
        <v>182</v>
      </c>
      <c r="E127" s="18">
        <v>18.2</v>
      </c>
      <c r="F127" s="21">
        <f t="shared" si="9"/>
        <v>2.002</v>
      </c>
      <c r="G127" s="21">
        <f t="shared" si="10"/>
        <v>202</v>
      </c>
      <c r="H127" s="21">
        <f t="shared" si="11"/>
        <v>23</v>
      </c>
      <c r="I127" s="24" t="s">
        <v>242</v>
      </c>
    </row>
    <row r="128" spans="2:9" ht="12.75">
      <c r="B128" s="25" t="s">
        <v>243</v>
      </c>
      <c r="C128" s="18" t="s">
        <v>13</v>
      </c>
      <c r="D128" s="19">
        <v>199</v>
      </c>
      <c r="E128" s="18">
        <v>19.9</v>
      </c>
      <c r="F128" s="21">
        <f t="shared" si="9"/>
        <v>2.189</v>
      </c>
      <c r="G128" s="21">
        <f t="shared" si="10"/>
        <v>221</v>
      </c>
      <c r="H128" s="21">
        <f t="shared" si="11"/>
        <v>25</v>
      </c>
      <c r="I128" s="24" t="s">
        <v>244</v>
      </c>
    </row>
    <row r="129" spans="2:9" ht="12.75">
      <c r="B129" s="25" t="s">
        <v>245</v>
      </c>
      <c r="C129" s="18" t="s">
        <v>13</v>
      </c>
      <c r="D129" s="19">
        <v>199</v>
      </c>
      <c r="E129" s="18">
        <v>19.9</v>
      </c>
      <c r="F129" s="21">
        <f t="shared" si="9"/>
        <v>2.189</v>
      </c>
      <c r="G129" s="21">
        <f t="shared" si="10"/>
        <v>221</v>
      </c>
      <c r="H129" s="21">
        <f t="shared" si="11"/>
        <v>25</v>
      </c>
      <c r="I129" s="24" t="s">
        <v>246</v>
      </c>
    </row>
    <row r="130" spans="2:9" ht="12.75">
      <c r="B130" s="25" t="s">
        <v>247</v>
      </c>
      <c r="C130" s="18" t="s">
        <v>13</v>
      </c>
      <c r="D130" s="19">
        <v>246</v>
      </c>
      <c r="E130" s="18">
        <v>24.6</v>
      </c>
      <c r="F130" s="21">
        <f t="shared" si="9"/>
        <v>2.7060000000000004</v>
      </c>
      <c r="G130" s="21">
        <f t="shared" si="10"/>
        <v>273</v>
      </c>
      <c r="H130" s="21">
        <f t="shared" si="11"/>
        <v>31</v>
      </c>
      <c r="I130" s="24" t="s">
        <v>248</v>
      </c>
    </row>
    <row r="131" spans="2:9" ht="12.75">
      <c r="B131" s="23" t="s">
        <v>249</v>
      </c>
      <c r="C131" s="18" t="s">
        <v>13</v>
      </c>
      <c r="D131" s="19">
        <v>556</v>
      </c>
      <c r="E131" s="27">
        <v>55.6</v>
      </c>
      <c r="F131" s="21">
        <f t="shared" si="9"/>
        <v>6.1160000000000005</v>
      </c>
      <c r="G131" s="21">
        <f t="shared" si="10"/>
        <v>617</v>
      </c>
      <c r="H131" s="21">
        <f t="shared" si="11"/>
        <v>68</v>
      </c>
      <c r="I131" s="24" t="s">
        <v>250</v>
      </c>
    </row>
    <row r="132" spans="2:9" ht="12.75">
      <c r="B132" s="23" t="s">
        <v>251</v>
      </c>
      <c r="C132" s="18" t="s">
        <v>13</v>
      </c>
      <c r="D132" s="19">
        <v>635</v>
      </c>
      <c r="E132" s="27">
        <v>63.5</v>
      </c>
      <c r="F132" s="21">
        <f aca="true" t="shared" si="12" ref="F132:F163">(E132*1.1)/10</f>
        <v>6.985000000000001</v>
      </c>
      <c r="G132" s="21">
        <f aca="true" t="shared" si="13" ref="G132:G163">ROUND(E132*$I$7,0.1)</f>
        <v>705</v>
      </c>
      <c r="H132" s="21">
        <f aca="true" t="shared" si="14" ref="H132:H163">ROUNDUP(F132*$I$7,0.1)</f>
        <v>78</v>
      </c>
      <c r="I132" s="24" t="s">
        <v>252</v>
      </c>
    </row>
    <row r="133" spans="2:9" ht="12.75">
      <c r="B133" s="23" t="s">
        <v>253</v>
      </c>
      <c r="C133" s="18" t="s">
        <v>13</v>
      </c>
      <c r="D133" s="19">
        <v>182</v>
      </c>
      <c r="E133" s="18">
        <v>18.2</v>
      </c>
      <c r="F133" s="21">
        <f t="shared" si="12"/>
        <v>2.002</v>
      </c>
      <c r="G133" s="21">
        <f t="shared" si="13"/>
        <v>202</v>
      </c>
      <c r="H133" s="21">
        <f t="shared" si="14"/>
        <v>23</v>
      </c>
      <c r="I133" s="24" t="s">
        <v>254</v>
      </c>
    </row>
    <row r="134" spans="2:9" ht="12.75">
      <c r="B134" s="25" t="s">
        <v>255</v>
      </c>
      <c r="C134" s="18" t="s">
        <v>13</v>
      </c>
      <c r="D134" s="19">
        <v>314</v>
      </c>
      <c r="E134" s="18">
        <v>31.4</v>
      </c>
      <c r="F134" s="21">
        <f t="shared" si="12"/>
        <v>3.4539999999999997</v>
      </c>
      <c r="G134" s="21">
        <f t="shared" si="13"/>
        <v>349</v>
      </c>
      <c r="H134" s="21">
        <f t="shared" si="14"/>
        <v>39</v>
      </c>
      <c r="I134" s="24" t="s">
        <v>256</v>
      </c>
    </row>
    <row r="135" spans="2:9" ht="12.75">
      <c r="B135" s="23" t="s">
        <v>257</v>
      </c>
      <c r="C135" s="18" t="s">
        <v>13</v>
      </c>
      <c r="D135" s="19"/>
      <c r="E135" s="18">
        <v>31.4</v>
      </c>
      <c r="F135" s="21">
        <f t="shared" si="12"/>
        <v>3.4539999999999997</v>
      </c>
      <c r="G135" s="21">
        <f t="shared" si="13"/>
        <v>349</v>
      </c>
      <c r="H135" s="21">
        <f t="shared" si="14"/>
        <v>39</v>
      </c>
      <c r="I135" s="24" t="s">
        <v>258</v>
      </c>
    </row>
    <row r="136" spans="2:9" ht="12.75">
      <c r="B136" s="23" t="s">
        <v>259</v>
      </c>
      <c r="C136" s="18" t="s">
        <v>13</v>
      </c>
      <c r="D136" s="19">
        <v>284</v>
      </c>
      <c r="E136" s="18">
        <v>28.4</v>
      </c>
      <c r="F136" s="21">
        <f t="shared" si="12"/>
        <v>3.124</v>
      </c>
      <c r="G136" s="21">
        <f t="shared" si="13"/>
        <v>315</v>
      </c>
      <c r="H136" s="21">
        <f t="shared" si="14"/>
        <v>35</v>
      </c>
      <c r="I136" s="24" t="s">
        <v>260</v>
      </c>
    </row>
    <row r="137" spans="2:9" ht="12.75">
      <c r="B137" s="23" t="s">
        <v>261</v>
      </c>
      <c r="C137" s="18" t="s">
        <v>13</v>
      </c>
      <c r="D137" s="19">
        <v>341</v>
      </c>
      <c r="E137" s="27">
        <v>34.1</v>
      </c>
      <c r="F137" s="21">
        <f t="shared" si="12"/>
        <v>3.7510000000000003</v>
      </c>
      <c r="G137" s="21">
        <f t="shared" si="13"/>
        <v>379</v>
      </c>
      <c r="H137" s="21">
        <f t="shared" si="14"/>
        <v>42</v>
      </c>
      <c r="I137" s="24" t="s">
        <v>262</v>
      </c>
    </row>
    <row r="138" spans="2:9" ht="12.75">
      <c r="B138" s="23" t="s">
        <v>263</v>
      </c>
      <c r="C138" s="18" t="s">
        <v>13</v>
      </c>
      <c r="D138" s="19">
        <v>215</v>
      </c>
      <c r="E138" s="18">
        <v>21.5</v>
      </c>
      <c r="F138" s="21">
        <f t="shared" si="12"/>
        <v>2.365</v>
      </c>
      <c r="G138" s="21">
        <f t="shared" si="13"/>
        <v>239</v>
      </c>
      <c r="H138" s="21">
        <f t="shared" si="14"/>
        <v>27</v>
      </c>
      <c r="I138" s="24" t="s">
        <v>264</v>
      </c>
    </row>
    <row r="139" spans="2:9" ht="12.75">
      <c r="B139" s="23" t="s">
        <v>265</v>
      </c>
      <c r="C139" s="18" t="s">
        <v>13</v>
      </c>
      <c r="D139" s="19">
        <v>246</v>
      </c>
      <c r="E139" s="18">
        <v>24.6</v>
      </c>
      <c r="F139" s="21">
        <f t="shared" si="12"/>
        <v>2.7060000000000004</v>
      </c>
      <c r="G139" s="21">
        <f t="shared" si="13"/>
        <v>273</v>
      </c>
      <c r="H139" s="21">
        <f t="shared" si="14"/>
        <v>31</v>
      </c>
      <c r="I139" s="24" t="s">
        <v>266</v>
      </c>
    </row>
    <row r="140" spans="2:9" ht="12.75">
      <c r="B140" s="23" t="s">
        <v>267</v>
      </c>
      <c r="C140" s="18" t="s">
        <v>13</v>
      </c>
      <c r="D140" s="19"/>
      <c r="E140" s="18">
        <v>19.9</v>
      </c>
      <c r="F140" s="21">
        <f t="shared" si="12"/>
        <v>2.189</v>
      </c>
      <c r="G140" s="21">
        <f t="shared" si="13"/>
        <v>221</v>
      </c>
      <c r="H140" s="21">
        <f t="shared" si="14"/>
        <v>25</v>
      </c>
      <c r="I140" s="24" t="s">
        <v>268</v>
      </c>
    </row>
    <row r="141" spans="2:9" ht="12.75">
      <c r="B141" s="23" t="s">
        <v>269</v>
      </c>
      <c r="C141" s="18" t="s">
        <v>13</v>
      </c>
      <c r="D141" s="19">
        <v>182</v>
      </c>
      <c r="E141" s="18">
        <v>18.2</v>
      </c>
      <c r="F141" s="21">
        <f t="shared" si="12"/>
        <v>2.002</v>
      </c>
      <c r="G141" s="21">
        <f t="shared" si="13"/>
        <v>202</v>
      </c>
      <c r="H141" s="21">
        <f t="shared" si="14"/>
        <v>23</v>
      </c>
      <c r="I141" s="24" t="s">
        <v>270</v>
      </c>
    </row>
    <row r="142" spans="2:9" ht="12.75">
      <c r="B142" s="25" t="s">
        <v>271</v>
      </c>
      <c r="C142" s="18" t="s">
        <v>13</v>
      </c>
      <c r="D142" s="19">
        <v>215</v>
      </c>
      <c r="E142" s="18">
        <v>21.5</v>
      </c>
      <c r="F142" s="21">
        <f t="shared" si="12"/>
        <v>2.365</v>
      </c>
      <c r="G142" s="21">
        <f t="shared" si="13"/>
        <v>239</v>
      </c>
      <c r="H142" s="21">
        <f t="shared" si="14"/>
        <v>27</v>
      </c>
      <c r="I142" s="24" t="s">
        <v>272</v>
      </c>
    </row>
    <row r="143" spans="2:9" ht="12.75">
      <c r="B143" s="23" t="s">
        <v>273</v>
      </c>
      <c r="C143" s="18" t="s">
        <v>13</v>
      </c>
      <c r="D143" s="19">
        <v>170</v>
      </c>
      <c r="E143" s="18">
        <v>17</v>
      </c>
      <c r="F143" s="21">
        <f t="shared" si="12"/>
        <v>1.8700000000000003</v>
      </c>
      <c r="G143" s="21">
        <f t="shared" si="13"/>
        <v>189</v>
      </c>
      <c r="H143" s="21">
        <f t="shared" si="14"/>
        <v>21</v>
      </c>
      <c r="I143" s="24" t="s">
        <v>274</v>
      </c>
    </row>
    <row r="144" spans="2:9" ht="12.75">
      <c r="B144" s="25" t="s">
        <v>275</v>
      </c>
      <c r="C144" s="18" t="s">
        <v>13</v>
      </c>
      <c r="D144" s="19">
        <v>215</v>
      </c>
      <c r="E144" s="18">
        <v>21.5</v>
      </c>
      <c r="F144" s="21">
        <f t="shared" si="12"/>
        <v>2.365</v>
      </c>
      <c r="G144" s="21">
        <f t="shared" si="13"/>
        <v>239</v>
      </c>
      <c r="H144" s="21">
        <f t="shared" si="14"/>
        <v>27</v>
      </c>
      <c r="I144" s="24" t="s">
        <v>276</v>
      </c>
    </row>
    <row r="145" spans="2:9" ht="12.75">
      <c r="B145" s="25" t="s">
        <v>277</v>
      </c>
      <c r="C145" s="18" t="s">
        <v>13</v>
      </c>
      <c r="D145" s="19"/>
      <c r="E145" s="18">
        <v>17</v>
      </c>
      <c r="F145" s="21">
        <f t="shared" si="12"/>
        <v>1.8700000000000003</v>
      </c>
      <c r="G145" s="21">
        <f t="shared" si="13"/>
        <v>189</v>
      </c>
      <c r="H145" s="21">
        <f t="shared" si="14"/>
        <v>21</v>
      </c>
      <c r="I145" s="24" t="s">
        <v>278</v>
      </c>
    </row>
    <row r="146" spans="2:9" ht="12.75">
      <c r="B146" s="25" t="s">
        <v>279</v>
      </c>
      <c r="C146" s="18" t="s">
        <v>13</v>
      </c>
      <c r="D146" s="19">
        <v>170</v>
      </c>
      <c r="E146" s="18">
        <v>17</v>
      </c>
      <c r="F146" s="21">
        <f t="shared" si="12"/>
        <v>1.8700000000000003</v>
      </c>
      <c r="G146" s="21">
        <f t="shared" si="13"/>
        <v>189</v>
      </c>
      <c r="H146" s="21">
        <f t="shared" si="14"/>
        <v>21</v>
      </c>
      <c r="I146" s="24" t="s">
        <v>280</v>
      </c>
    </row>
    <row r="147" spans="2:9" ht="12.75">
      <c r="B147" s="25" t="s">
        <v>281</v>
      </c>
      <c r="C147" s="18" t="s">
        <v>13</v>
      </c>
      <c r="D147" s="19">
        <v>170</v>
      </c>
      <c r="E147" s="18">
        <v>17</v>
      </c>
      <c r="F147" s="21">
        <f t="shared" si="12"/>
        <v>1.8700000000000003</v>
      </c>
      <c r="G147" s="21">
        <f t="shared" si="13"/>
        <v>189</v>
      </c>
      <c r="H147" s="21">
        <f t="shared" si="14"/>
        <v>21</v>
      </c>
      <c r="I147" s="24" t="s">
        <v>282</v>
      </c>
    </row>
    <row r="148" spans="2:9" ht="12.75">
      <c r="B148" s="25" t="s">
        <v>283</v>
      </c>
      <c r="C148" s="18" t="s">
        <v>13</v>
      </c>
      <c r="D148" s="19">
        <v>182</v>
      </c>
      <c r="E148" s="18">
        <v>18.2</v>
      </c>
      <c r="F148" s="21">
        <f t="shared" si="12"/>
        <v>2.002</v>
      </c>
      <c r="G148" s="21">
        <f t="shared" si="13"/>
        <v>202</v>
      </c>
      <c r="H148" s="21">
        <f t="shared" si="14"/>
        <v>23</v>
      </c>
      <c r="I148" s="24" t="s">
        <v>284</v>
      </c>
    </row>
    <row r="149" spans="2:9" ht="12.75">
      <c r="B149" s="25" t="s">
        <v>285</v>
      </c>
      <c r="C149" s="18" t="s">
        <v>13</v>
      </c>
      <c r="D149" s="19">
        <v>182</v>
      </c>
      <c r="E149" s="18">
        <v>18.2</v>
      </c>
      <c r="F149" s="21">
        <f t="shared" si="12"/>
        <v>2.002</v>
      </c>
      <c r="G149" s="21">
        <f t="shared" si="13"/>
        <v>202</v>
      </c>
      <c r="H149" s="21">
        <f t="shared" si="14"/>
        <v>23</v>
      </c>
      <c r="I149" s="24" t="s">
        <v>286</v>
      </c>
    </row>
    <row r="150" spans="2:9" ht="12.75">
      <c r="B150" s="23" t="s">
        <v>287</v>
      </c>
      <c r="C150" s="18" t="s">
        <v>13</v>
      </c>
      <c r="D150" s="19">
        <v>182</v>
      </c>
      <c r="E150" s="18">
        <v>18.2</v>
      </c>
      <c r="F150" s="21">
        <f t="shared" si="12"/>
        <v>2.002</v>
      </c>
      <c r="G150" s="21">
        <f t="shared" si="13"/>
        <v>202</v>
      </c>
      <c r="H150" s="21">
        <f t="shared" si="14"/>
        <v>23</v>
      </c>
      <c r="I150" s="24" t="s">
        <v>288</v>
      </c>
    </row>
    <row r="151" spans="2:9" ht="12.75">
      <c r="B151" s="25" t="s">
        <v>289</v>
      </c>
      <c r="C151" s="18" t="s">
        <v>13</v>
      </c>
      <c r="D151" s="19">
        <v>246</v>
      </c>
      <c r="E151" s="18">
        <v>24.6</v>
      </c>
      <c r="F151" s="21">
        <f t="shared" si="12"/>
        <v>2.7060000000000004</v>
      </c>
      <c r="G151" s="21">
        <f t="shared" si="13"/>
        <v>273</v>
      </c>
      <c r="H151" s="21">
        <f t="shared" si="14"/>
        <v>31</v>
      </c>
      <c r="I151" s="24" t="s">
        <v>290</v>
      </c>
    </row>
    <row r="152" spans="2:9" ht="12.75">
      <c r="B152" s="25" t="s">
        <v>291</v>
      </c>
      <c r="C152" s="18" t="s">
        <v>13</v>
      </c>
      <c r="D152" s="19">
        <v>182</v>
      </c>
      <c r="E152" s="18">
        <v>18.2</v>
      </c>
      <c r="F152" s="21">
        <f t="shared" si="12"/>
        <v>2.002</v>
      </c>
      <c r="G152" s="21">
        <f t="shared" si="13"/>
        <v>202</v>
      </c>
      <c r="H152" s="21">
        <f t="shared" si="14"/>
        <v>23</v>
      </c>
      <c r="I152" s="24" t="s">
        <v>292</v>
      </c>
    </row>
    <row r="153" spans="2:9" ht="12.75">
      <c r="B153" s="25" t="s">
        <v>293</v>
      </c>
      <c r="C153" s="18" t="s">
        <v>13</v>
      </c>
      <c r="D153" s="19">
        <v>182</v>
      </c>
      <c r="E153" s="18">
        <v>18.2</v>
      </c>
      <c r="F153" s="21">
        <f t="shared" si="12"/>
        <v>2.002</v>
      </c>
      <c r="G153" s="21">
        <f t="shared" si="13"/>
        <v>202</v>
      </c>
      <c r="H153" s="21">
        <f t="shared" si="14"/>
        <v>23</v>
      </c>
      <c r="I153" s="24" t="s">
        <v>294</v>
      </c>
    </row>
    <row r="154" spans="2:9" ht="12.75">
      <c r="B154" s="23" t="s">
        <v>295</v>
      </c>
      <c r="C154" s="18" t="s">
        <v>13</v>
      </c>
      <c r="D154" s="19">
        <v>246</v>
      </c>
      <c r="E154" s="18">
        <v>24.6</v>
      </c>
      <c r="F154" s="21">
        <f t="shared" si="12"/>
        <v>2.7060000000000004</v>
      </c>
      <c r="G154" s="21">
        <f t="shared" si="13"/>
        <v>273</v>
      </c>
      <c r="H154" s="21">
        <f t="shared" si="14"/>
        <v>31</v>
      </c>
      <c r="I154" s="24" t="s">
        <v>296</v>
      </c>
    </row>
    <row r="155" spans="2:9" ht="12.75">
      <c r="B155" s="23" t="s">
        <v>297</v>
      </c>
      <c r="C155" s="18" t="s">
        <v>13</v>
      </c>
      <c r="D155" s="19"/>
      <c r="E155" s="18">
        <v>24.6</v>
      </c>
      <c r="F155" s="21">
        <f t="shared" si="12"/>
        <v>2.7060000000000004</v>
      </c>
      <c r="G155" s="21">
        <f t="shared" si="13"/>
        <v>273</v>
      </c>
      <c r="H155" s="21">
        <f t="shared" si="14"/>
        <v>31</v>
      </c>
      <c r="I155" s="24" t="s">
        <v>298</v>
      </c>
    </row>
    <row r="156" spans="2:9" ht="12.75">
      <c r="B156" s="30" t="s">
        <v>299</v>
      </c>
      <c r="C156" s="18" t="s">
        <v>13</v>
      </c>
      <c r="D156" s="19"/>
      <c r="E156" s="18">
        <v>31.4</v>
      </c>
      <c r="F156" s="21">
        <f t="shared" si="12"/>
        <v>3.4539999999999997</v>
      </c>
      <c r="G156" s="21">
        <f t="shared" si="13"/>
        <v>349</v>
      </c>
      <c r="H156" s="21">
        <f t="shared" si="14"/>
        <v>39</v>
      </c>
      <c r="I156" s="24" t="s">
        <v>300</v>
      </c>
    </row>
    <row r="157" spans="2:9" ht="12.75">
      <c r="B157" s="23" t="s">
        <v>301</v>
      </c>
      <c r="C157" s="18" t="s">
        <v>13</v>
      </c>
      <c r="D157" s="19">
        <v>635</v>
      </c>
      <c r="E157" s="27">
        <v>63.5</v>
      </c>
      <c r="F157" s="21">
        <f t="shared" si="12"/>
        <v>6.985000000000001</v>
      </c>
      <c r="G157" s="21">
        <f t="shared" si="13"/>
        <v>705</v>
      </c>
      <c r="H157" s="21">
        <f t="shared" si="14"/>
        <v>78</v>
      </c>
      <c r="I157" s="24" t="s">
        <v>302</v>
      </c>
    </row>
    <row r="158" spans="2:9" ht="12.75">
      <c r="B158" s="23" t="s">
        <v>303</v>
      </c>
      <c r="C158" s="18" t="s">
        <v>13</v>
      </c>
      <c r="D158" s="19">
        <v>284</v>
      </c>
      <c r="E158" s="18">
        <v>28.4</v>
      </c>
      <c r="F158" s="21">
        <f t="shared" si="12"/>
        <v>3.124</v>
      </c>
      <c r="G158" s="21">
        <f t="shared" si="13"/>
        <v>315</v>
      </c>
      <c r="H158" s="21">
        <f t="shared" si="14"/>
        <v>35</v>
      </c>
      <c r="I158" s="24" t="s">
        <v>304</v>
      </c>
    </row>
    <row r="159" spans="2:9" ht="12.75">
      <c r="B159" s="23" t="s">
        <v>305</v>
      </c>
      <c r="C159" s="18" t="s">
        <v>13</v>
      </c>
      <c r="D159" s="19">
        <v>284</v>
      </c>
      <c r="E159" s="18">
        <v>28.4</v>
      </c>
      <c r="F159" s="21">
        <f t="shared" si="12"/>
        <v>3.124</v>
      </c>
      <c r="G159" s="21">
        <f t="shared" si="13"/>
        <v>315</v>
      </c>
      <c r="H159" s="21">
        <f t="shared" si="14"/>
        <v>35</v>
      </c>
      <c r="I159" s="24" t="s">
        <v>306</v>
      </c>
    </row>
    <row r="160" spans="2:9" ht="12.75">
      <c r="B160" s="23" t="s">
        <v>307</v>
      </c>
      <c r="C160" s="18" t="s">
        <v>13</v>
      </c>
      <c r="D160" s="19">
        <v>182</v>
      </c>
      <c r="E160" s="18">
        <v>18.2</v>
      </c>
      <c r="F160" s="21">
        <f t="shared" si="12"/>
        <v>2.002</v>
      </c>
      <c r="G160" s="21">
        <f t="shared" si="13"/>
        <v>202</v>
      </c>
      <c r="H160" s="21">
        <f t="shared" si="14"/>
        <v>23</v>
      </c>
      <c r="I160" s="24" t="s">
        <v>308</v>
      </c>
    </row>
    <row r="161" spans="2:9" ht="12.75">
      <c r="B161" s="23" t="s">
        <v>309</v>
      </c>
      <c r="C161" s="18" t="s">
        <v>13</v>
      </c>
      <c r="D161" s="19">
        <v>717</v>
      </c>
      <c r="E161" s="31">
        <v>78.3</v>
      </c>
      <c r="F161" s="32">
        <f t="shared" si="12"/>
        <v>8.613000000000001</v>
      </c>
      <c r="G161" s="32">
        <f t="shared" si="13"/>
        <v>869</v>
      </c>
      <c r="H161" s="32">
        <f t="shared" si="14"/>
        <v>96</v>
      </c>
      <c r="I161" s="24" t="s">
        <v>310</v>
      </c>
    </row>
    <row r="162" spans="2:9" ht="12.75">
      <c r="B162" s="23" t="s">
        <v>311</v>
      </c>
      <c r="C162" s="18" t="s">
        <v>13</v>
      </c>
      <c r="D162" s="19">
        <v>635</v>
      </c>
      <c r="E162" s="27">
        <v>63.5</v>
      </c>
      <c r="F162" s="21">
        <f t="shared" si="12"/>
        <v>6.985000000000001</v>
      </c>
      <c r="G162" s="21">
        <f t="shared" si="13"/>
        <v>705</v>
      </c>
      <c r="H162" s="21">
        <f t="shared" si="14"/>
        <v>78</v>
      </c>
      <c r="I162" s="24" t="s">
        <v>312</v>
      </c>
    </row>
    <row r="163" spans="2:9" ht="12.75">
      <c r="B163" s="23" t="s">
        <v>313</v>
      </c>
      <c r="C163" s="18" t="s">
        <v>13</v>
      </c>
      <c r="D163" s="19">
        <v>182</v>
      </c>
      <c r="E163" s="18">
        <v>18.2</v>
      </c>
      <c r="F163" s="21">
        <f t="shared" si="12"/>
        <v>2.002</v>
      </c>
      <c r="G163" s="21">
        <f t="shared" si="13"/>
        <v>202</v>
      </c>
      <c r="H163" s="21">
        <f t="shared" si="14"/>
        <v>23</v>
      </c>
      <c r="I163" s="24" t="s">
        <v>314</v>
      </c>
    </row>
    <row r="164" spans="2:9" ht="12.75">
      <c r="B164" s="23" t="s">
        <v>315</v>
      </c>
      <c r="C164" s="18" t="s">
        <v>13</v>
      </c>
      <c r="D164" s="19">
        <v>182</v>
      </c>
      <c r="E164" s="18">
        <v>18.2</v>
      </c>
      <c r="F164" s="21">
        <f aca="true" t="shared" si="15" ref="F164:F190">(E164*1.1)/10</f>
        <v>2.002</v>
      </c>
      <c r="G164" s="21">
        <f aca="true" t="shared" si="16" ref="G164:G190">ROUND(E164*$I$7,0.1)</f>
        <v>202</v>
      </c>
      <c r="H164" s="21">
        <f aca="true" t="shared" si="17" ref="H164:H190">ROUNDUP(F164*$I$7,0.1)</f>
        <v>23</v>
      </c>
      <c r="I164" s="24" t="s">
        <v>316</v>
      </c>
    </row>
    <row r="165" spans="2:9" ht="12.75">
      <c r="B165" s="23" t="s">
        <v>317</v>
      </c>
      <c r="C165" s="18" t="s">
        <v>13</v>
      </c>
      <c r="D165" s="19">
        <v>182</v>
      </c>
      <c r="E165" s="18">
        <v>18.2</v>
      </c>
      <c r="F165" s="21">
        <f t="shared" si="15"/>
        <v>2.002</v>
      </c>
      <c r="G165" s="21">
        <f t="shared" si="16"/>
        <v>202</v>
      </c>
      <c r="H165" s="21">
        <f t="shared" si="17"/>
        <v>23</v>
      </c>
      <c r="I165" s="24" t="s">
        <v>318</v>
      </c>
    </row>
    <row r="166" spans="2:9" ht="12.75">
      <c r="B166" s="23" t="s">
        <v>319</v>
      </c>
      <c r="C166" s="18" t="s">
        <v>13</v>
      </c>
      <c r="D166" s="19">
        <v>635</v>
      </c>
      <c r="E166" s="27">
        <v>63.5</v>
      </c>
      <c r="F166" s="21">
        <f t="shared" si="15"/>
        <v>6.985000000000001</v>
      </c>
      <c r="G166" s="21">
        <f t="shared" si="16"/>
        <v>705</v>
      </c>
      <c r="H166" s="21">
        <f t="shared" si="17"/>
        <v>78</v>
      </c>
      <c r="I166" s="24" t="s">
        <v>320</v>
      </c>
    </row>
    <row r="167" spans="2:9" ht="12.75">
      <c r="B167" s="23" t="s">
        <v>321</v>
      </c>
      <c r="C167" s="18" t="s">
        <v>13</v>
      </c>
      <c r="D167" s="19">
        <v>556</v>
      </c>
      <c r="E167" s="27">
        <v>55.6</v>
      </c>
      <c r="F167" s="21">
        <f t="shared" si="15"/>
        <v>6.1160000000000005</v>
      </c>
      <c r="G167" s="21">
        <f t="shared" si="16"/>
        <v>617</v>
      </c>
      <c r="H167" s="21">
        <f t="shared" si="17"/>
        <v>68</v>
      </c>
      <c r="I167" s="24" t="s">
        <v>322</v>
      </c>
    </row>
    <row r="168" spans="2:9" ht="12.75">
      <c r="B168" s="23" t="s">
        <v>323</v>
      </c>
      <c r="C168" s="18" t="s">
        <v>13</v>
      </c>
      <c r="D168" s="19">
        <v>635</v>
      </c>
      <c r="E168" s="27">
        <v>63.5</v>
      </c>
      <c r="F168" s="21">
        <f t="shared" si="15"/>
        <v>6.985000000000001</v>
      </c>
      <c r="G168" s="21">
        <f t="shared" si="16"/>
        <v>705</v>
      </c>
      <c r="H168" s="21">
        <f t="shared" si="17"/>
        <v>78</v>
      </c>
      <c r="I168" s="24" t="s">
        <v>324</v>
      </c>
    </row>
    <row r="169" spans="2:9" ht="12.75">
      <c r="B169" s="25" t="s">
        <v>325</v>
      </c>
      <c r="C169" s="18" t="s">
        <v>13</v>
      </c>
      <c r="D169" s="19">
        <v>341</v>
      </c>
      <c r="E169" s="27">
        <v>34.1</v>
      </c>
      <c r="F169" s="21">
        <f t="shared" si="15"/>
        <v>3.7510000000000003</v>
      </c>
      <c r="G169" s="21">
        <f t="shared" si="16"/>
        <v>379</v>
      </c>
      <c r="H169" s="21">
        <f t="shared" si="17"/>
        <v>42</v>
      </c>
      <c r="I169" s="24" t="s">
        <v>326</v>
      </c>
    </row>
    <row r="170" spans="2:9" ht="12.75">
      <c r="B170" s="23" t="s">
        <v>327</v>
      </c>
      <c r="C170" s="18" t="s">
        <v>13</v>
      </c>
      <c r="D170" s="19">
        <v>182</v>
      </c>
      <c r="E170" s="18">
        <v>21.5</v>
      </c>
      <c r="F170" s="21">
        <f t="shared" si="15"/>
        <v>2.365</v>
      </c>
      <c r="G170" s="21">
        <f t="shared" si="16"/>
        <v>239</v>
      </c>
      <c r="H170" s="21">
        <f t="shared" si="17"/>
        <v>27</v>
      </c>
      <c r="I170" s="24" t="s">
        <v>328</v>
      </c>
    </row>
    <row r="171" spans="2:9" ht="12.75">
      <c r="B171" s="23" t="s">
        <v>329</v>
      </c>
      <c r="C171" s="18" t="s">
        <v>13</v>
      </c>
      <c r="D171" s="19">
        <v>182</v>
      </c>
      <c r="E171" s="18">
        <v>21.5</v>
      </c>
      <c r="F171" s="21">
        <f t="shared" si="15"/>
        <v>2.365</v>
      </c>
      <c r="G171" s="21">
        <f t="shared" si="16"/>
        <v>239</v>
      </c>
      <c r="H171" s="21">
        <f t="shared" si="17"/>
        <v>27</v>
      </c>
      <c r="I171" s="24" t="s">
        <v>330</v>
      </c>
    </row>
    <row r="172" spans="2:9" ht="12.75">
      <c r="B172" s="25" t="s">
        <v>331</v>
      </c>
      <c r="C172" s="18" t="s">
        <v>13</v>
      </c>
      <c r="D172" s="19">
        <v>199</v>
      </c>
      <c r="E172" s="18">
        <v>19.9</v>
      </c>
      <c r="F172" s="21">
        <f t="shared" si="15"/>
        <v>2.189</v>
      </c>
      <c r="G172" s="21">
        <f t="shared" si="16"/>
        <v>221</v>
      </c>
      <c r="H172" s="21">
        <f t="shared" si="17"/>
        <v>25</v>
      </c>
      <c r="I172" s="24" t="s">
        <v>332</v>
      </c>
    </row>
    <row r="173" spans="2:9" ht="12.75">
      <c r="B173" s="25" t="s">
        <v>333</v>
      </c>
      <c r="C173" s="18" t="s">
        <v>13</v>
      </c>
      <c r="D173" s="19">
        <v>341</v>
      </c>
      <c r="E173" s="27">
        <v>34.1</v>
      </c>
      <c r="F173" s="21">
        <f t="shared" si="15"/>
        <v>3.7510000000000003</v>
      </c>
      <c r="G173" s="21">
        <f t="shared" si="16"/>
        <v>379</v>
      </c>
      <c r="H173" s="21">
        <f t="shared" si="17"/>
        <v>42</v>
      </c>
      <c r="I173" s="24" t="s">
        <v>334</v>
      </c>
    </row>
    <row r="174" spans="2:9" ht="12.75">
      <c r="B174" s="23" t="s">
        <v>335</v>
      </c>
      <c r="C174" s="18" t="s">
        <v>13</v>
      </c>
      <c r="D174" s="19"/>
      <c r="E174" s="18">
        <v>28.4</v>
      </c>
      <c r="F174" s="21">
        <f t="shared" si="15"/>
        <v>3.124</v>
      </c>
      <c r="G174" s="21">
        <f t="shared" si="16"/>
        <v>315</v>
      </c>
      <c r="H174" s="21">
        <f t="shared" si="17"/>
        <v>35</v>
      </c>
      <c r="I174" s="24" t="s">
        <v>336</v>
      </c>
    </row>
    <row r="175" spans="2:9" ht="12.75">
      <c r="B175" s="23" t="s">
        <v>337</v>
      </c>
      <c r="C175" s="18" t="s">
        <v>13</v>
      </c>
      <c r="D175" s="19">
        <v>182</v>
      </c>
      <c r="E175" s="18">
        <v>21.5</v>
      </c>
      <c r="F175" s="21">
        <f t="shared" si="15"/>
        <v>2.365</v>
      </c>
      <c r="G175" s="21">
        <f t="shared" si="16"/>
        <v>239</v>
      </c>
      <c r="H175" s="21">
        <f t="shared" si="17"/>
        <v>27</v>
      </c>
      <c r="I175" s="24" t="s">
        <v>338</v>
      </c>
    </row>
    <row r="176" spans="2:9" ht="12.75">
      <c r="B176" s="25" t="s">
        <v>339</v>
      </c>
      <c r="C176" s="18" t="s">
        <v>13</v>
      </c>
      <c r="D176" s="19">
        <v>170</v>
      </c>
      <c r="E176" s="18">
        <v>17</v>
      </c>
      <c r="F176" s="21">
        <f t="shared" si="15"/>
        <v>1.8700000000000003</v>
      </c>
      <c r="G176" s="21">
        <f t="shared" si="16"/>
        <v>189</v>
      </c>
      <c r="H176" s="21">
        <f t="shared" si="17"/>
        <v>21</v>
      </c>
      <c r="I176" s="24" t="s">
        <v>340</v>
      </c>
    </row>
    <row r="177" spans="2:9" ht="12.75">
      <c r="B177" s="25" t="s">
        <v>341</v>
      </c>
      <c r="C177" s="18" t="s">
        <v>13</v>
      </c>
      <c r="D177" s="19">
        <v>170</v>
      </c>
      <c r="E177" s="18">
        <v>17</v>
      </c>
      <c r="F177" s="21">
        <f t="shared" si="15"/>
        <v>1.8700000000000003</v>
      </c>
      <c r="G177" s="21">
        <f t="shared" si="16"/>
        <v>189</v>
      </c>
      <c r="H177" s="21">
        <f t="shared" si="17"/>
        <v>21</v>
      </c>
      <c r="I177" s="24" t="s">
        <v>342</v>
      </c>
    </row>
    <row r="178" spans="2:9" ht="12.75">
      <c r="B178" s="33" t="s">
        <v>343</v>
      </c>
      <c r="C178" s="18" t="s">
        <v>13</v>
      </c>
      <c r="D178" s="19">
        <v>314</v>
      </c>
      <c r="E178" s="18">
        <v>31.4</v>
      </c>
      <c r="F178" s="21">
        <f t="shared" si="15"/>
        <v>3.4539999999999997</v>
      </c>
      <c r="G178" s="21">
        <f t="shared" si="16"/>
        <v>349</v>
      </c>
      <c r="H178" s="21">
        <f t="shared" si="17"/>
        <v>39</v>
      </c>
      <c r="I178" s="24" t="s">
        <v>344</v>
      </c>
    </row>
    <row r="179" spans="2:9" ht="12.75">
      <c r="B179" s="33" t="s">
        <v>345</v>
      </c>
      <c r="C179" s="18" t="s">
        <v>13</v>
      </c>
      <c r="D179" s="19"/>
      <c r="E179" s="18">
        <v>31.4</v>
      </c>
      <c r="F179" s="21">
        <f t="shared" si="15"/>
        <v>3.4539999999999997</v>
      </c>
      <c r="G179" s="21">
        <f t="shared" si="16"/>
        <v>349</v>
      </c>
      <c r="H179" s="21">
        <f t="shared" si="17"/>
        <v>39</v>
      </c>
      <c r="I179" s="24" t="s">
        <v>346</v>
      </c>
    </row>
    <row r="180" spans="2:9" ht="12.75">
      <c r="B180" s="33" t="s">
        <v>347</v>
      </c>
      <c r="C180" s="18" t="s">
        <v>13</v>
      </c>
      <c r="D180" s="19">
        <v>882</v>
      </c>
      <c r="E180" s="27">
        <v>88.2</v>
      </c>
      <c r="F180" s="21">
        <f t="shared" si="15"/>
        <v>9.702000000000002</v>
      </c>
      <c r="G180" s="21">
        <f t="shared" si="16"/>
        <v>979</v>
      </c>
      <c r="H180" s="21">
        <f t="shared" si="17"/>
        <v>108</v>
      </c>
      <c r="I180" s="24" t="s">
        <v>348</v>
      </c>
    </row>
    <row r="181" spans="2:9" ht="12.75">
      <c r="B181" s="23" t="s">
        <v>349</v>
      </c>
      <c r="C181" s="18" t="s">
        <v>13</v>
      </c>
      <c r="D181" s="19">
        <v>1480</v>
      </c>
      <c r="E181" s="27">
        <v>165.6</v>
      </c>
      <c r="F181" s="21">
        <f t="shared" si="15"/>
        <v>18.216</v>
      </c>
      <c r="G181" s="21">
        <f t="shared" si="16"/>
        <v>1838</v>
      </c>
      <c r="H181" s="21">
        <f t="shared" si="17"/>
        <v>203</v>
      </c>
      <c r="I181" s="24" t="s">
        <v>350</v>
      </c>
    </row>
    <row r="182" spans="2:9" ht="12.75">
      <c r="B182" s="23" t="s">
        <v>351</v>
      </c>
      <c r="C182" s="18" t="s">
        <v>13</v>
      </c>
      <c r="D182" s="19">
        <v>1323</v>
      </c>
      <c r="E182" s="27">
        <v>132.3</v>
      </c>
      <c r="F182" s="21">
        <f t="shared" si="15"/>
        <v>14.553000000000003</v>
      </c>
      <c r="G182" s="21">
        <f t="shared" si="16"/>
        <v>1469</v>
      </c>
      <c r="H182" s="21">
        <f t="shared" si="17"/>
        <v>162</v>
      </c>
      <c r="I182" s="24" t="s">
        <v>352</v>
      </c>
    </row>
    <row r="183" spans="2:9" ht="12.75">
      <c r="B183" s="23" t="s">
        <v>353</v>
      </c>
      <c r="C183" s="18" t="s">
        <v>13</v>
      </c>
      <c r="D183" s="19">
        <v>146</v>
      </c>
      <c r="E183" s="27">
        <v>18.2</v>
      </c>
      <c r="F183" s="21">
        <f t="shared" si="15"/>
        <v>2.002</v>
      </c>
      <c r="G183" s="21">
        <f t="shared" si="16"/>
        <v>202</v>
      </c>
      <c r="H183" s="21">
        <f t="shared" si="17"/>
        <v>23</v>
      </c>
      <c r="I183" s="24" t="s">
        <v>354</v>
      </c>
    </row>
    <row r="184" spans="2:9" ht="12.75">
      <c r="B184" s="23" t="s">
        <v>355</v>
      </c>
      <c r="C184" s="18" t="s">
        <v>13</v>
      </c>
      <c r="D184" s="19"/>
      <c r="E184" s="27">
        <v>21.5</v>
      </c>
      <c r="F184" s="21">
        <f t="shared" si="15"/>
        <v>2.365</v>
      </c>
      <c r="G184" s="21">
        <f t="shared" si="16"/>
        <v>239</v>
      </c>
      <c r="H184" s="21">
        <f t="shared" si="17"/>
        <v>27</v>
      </c>
      <c r="I184" s="24" t="s">
        <v>356</v>
      </c>
    </row>
    <row r="185" spans="2:9" ht="12.75">
      <c r="B185" s="23" t="s">
        <v>357</v>
      </c>
      <c r="C185" s="18" t="s">
        <v>13</v>
      </c>
      <c r="D185" s="19">
        <v>452</v>
      </c>
      <c r="E185" s="27">
        <v>45.2</v>
      </c>
      <c r="F185" s="21">
        <f t="shared" si="15"/>
        <v>4.972</v>
      </c>
      <c r="G185" s="21">
        <f t="shared" si="16"/>
        <v>502</v>
      </c>
      <c r="H185" s="21">
        <f t="shared" si="17"/>
        <v>56</v>
      </c>
      <c r="I185" s="24" t="s">
        <v>358</v>
      </c>
    </row>
    <row r="186" spans="2:9" ht="12.75">
      <c r="B186" s="23" t="s">
        <v>359</v>
      </c>
      <c r="C186" s="18" t="s">
        <v>13</v>
      </c>
      <c r="D186" s="19">
        <v>6036</v>
      </c>
      <c r="E186" s="27">
        <v>603.6</v>
      </c>
      <c r="F186" s="21">
        <f t="shared" si="15"/>
        <v>66.396</v>
      </c>
      <c r="G186" s="21">
        <f t="shared" si="16"/>
        <v>6700</v>
      </c>
      <c r="H186" s="21">
        <f t="shared" si="17"/>
        <v>737</v>
      </c>
      <c r="I186" s="24" t="s">
        <v>360</v>
      </c>
    </row>
    <row r="187" spans="2:9" ht="12.75">
      <c r="B187" s="23" t="s">
        <v>361</v>
      </c>
      <c r="C187" s="18" t="s">
        <v>13</v>
      </c>
      <c r="D187" s="19"/>
      <c r="E187" s="27">
        <v>18.2</v>
      </c>
      <c r="F187" s="21">
        <f t="shared" si="15"/>
        <v>2.002</v>
      </c>
      <c r="G187" s="21">
        <f t="shared" si="16"/>
        <v>202</v>
      </c>
      <c r="H187" s="21">
        <f t="shared" si="17"/>
        <v>23</v>
      </c>
      <c r="I187" s="24" t="s">
        <v>362</v>
      </c>
    </row>
    <row r="188" spans="2:9" ht="12.75">
      <c r="B188" s="23" t="s">
        <v>363</v>
      </c>
      <c r="C188" s="18" t="s">
        <v>13</v>
      </c>
      <c r="D188" s="19">
        <v>199</v>
      </c>
      <c r="E188" s="18">
        <v>19.9</v>
      </c>
      <c r="F188" s="21">
        <f t="shared" si="15"/>
        <v>2.189</v>
      </c>
      <c r="G188" s="21">
        <f t="shared" si="16"/>
        <v>221</v>
      </c>
      <c r="H188" s="21">
        <f t="shared" si="17"/>
        <v>25</v>
      </c>
      <c r="I188" s="24" t="s">
        <v>364</v>
      </c>
    </row>
    <row r="189" spans="2:9" ht="12.75">
      <c r="B189" s="25" t="s">
        <v>365</v>
      </c>
      <c r="C189" s="18" t="s">
        <v>13</v>
      </c>
      <c r="D189" s="19">
        <v>182</v>
      </c>
      <c r="E189" s="18">
        <v>18.2</v>
      </c>
      <c r="F189" s="21">
        <f t="shared" si="15"/>
        <v>2.002</v>
      </c>
      <c r="G189" s="21">
        <f t="shared" si="16"/>
        <v>202</v>
      </c>
      <c r="H189" s="21">
        <f t="shared" si="17"/>
        <v>23</v>
      </c>
      <c r="I189" s="24" t="s">
        <v>366</v>
      </c>
    </row>
    <row r="190" spans="2:9" ht="12.75">
      <c r="B190" s="23" t="s">
        <v>367</v>
      </c>
      <c r="C190" s="18" t="s">
        <v>13</v>
      </c>
      <c r="D190" s="19">
        <v>1859</v>
      </c>
      <c r="E190" s="27">
        <v>218.4</v>
      </c>
      <c r="F190" s="21">
        <f t="shared" si="15"/>
        <v>24.024000000000004</v>
      </c>
      <c r="G190" s="21">
        <f t="shared" si="16"/>
        <v>2424</v>
      </c>
      <c r="H190" s="21">
        <f t="shared" si="17"/>
        <v>267</v>
      </c>
      <c r="I190" s="24" t="s">
        <v>368</v>
      </c>
    </row>
    <row r="191" spans="2:9" ht="12.75">
      <c r="B191" s="23" t="s">
        <v>369</v>
      </c>
      <c r="C191" s="18" t="s">
        <v>13</v>
      </c>
      <c r="D191" s="19"/>
      <c r="E191" s="20"/>
      <c r="F191" s="21"/>
      <c r="G191" s="21"/>
      <c r="H191" s="21">
        <v>158</v>
      </c>
      <c r="I191" s="24" t="s">
        <v>370</v>
      </c>
    </row>
    <row r="192" spans="2:9" ht="12.75">
      <c r="B192" s="23" t="s">
        <v>371</v>
      </c>
      <c r="C192" s="18" t="s">
        <v>13</v>
      </c>
      <c r="D192" s="19"/>
      <c r="E192" s="20">
        <v>200</v>
      </c>
      <c r="F192" s="21">
        <f>(E192*1.1)/10</f>
        <v>22.000000000000004</v>
      </c>
      <c r="G192" s="21">
        <f>ROUND(E192*$I$7,0.1)</f>
        <v>2220</v>
      </c>
      <c r="H192" s="21">
        <f>ROUNDUP(F192*$I$7,0.1)</f>
        <v>245</v>
      </c>
      <c r="I192" s="24" t="s">
        <v>372</v>
      </c>
    </row>
    <row r="193" spans="2:9" ht="12.75">
      <c r="B193" s="34" t="s">
        <v>373</v>
      </c>
      <c r="C193" s="35" t="s">
        <v>13</v>
      </c>
      <c r="D193" s="35"/>
      <c r="E193" s="35"/>
      <c r="F193" s="35"/>
      <c r="G193" s="36"/>
      <c r="H193" s="36"/>
      <c r="I193" s="37" t="s">
        <v>374</v>
      </c>
    </row>
    <row r="195" ht="12.75">
      <c r="I195" s="38"/>
    </row>
    <row r="196" ht="12.75">
      <c r="B196" s="39"/>
    </row>
    <row r="197" ht="12.75">
      <c r="B197" s="40"/>
    </row>
    <row r="222" ht="12.75">
      <c r="I222" s="38"/>
    </row>
  </sheetData>
  <sheetProtection selectLockedCells="1" selectUnlockedCells="1"/>
  <printOptions/>
  <pageMargins left="0.5298611111111111" right="0.24027777777777778" top="0.5159722222222223" bottom="0.7798611111111111" header="0.5118055555555555" footer="0.1701388888888889"/>
  <pageSetup horizontalDpi="300" verticalDpi="300" orientation="portrait" paperSize="9"/>
  <headerFooter alignWithMargins="0">
    <oddFooter>&amp;L^) - мелкооптовая цена при покупке от 100 до 500 шт.
Цены указаны со склада в Харькове, без учета НДС&amp;RСтраница &amp;P из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Алексей Хирный</cp:lastModifiedBy>
  <dcterms:modified xsi:type="dcterms:W3CDTF">2013-03-22T16:57:50Z</dcterms:modified>
  <cp:category/>
  <cp:version/>
  <cp:contentType/>
  <cp:contentStatus/>
  <cp:revision>2</cp:revision>
</cp:coreProperties>
</file>